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482" activeTab="2"/>
  </bookViews>
  <sheets>
    <sheet name="Reihe" sheetId="1" r:id="rId1"/>
    <sheet name="Parallel" sheetId="2" r:id="rId2"/>
    <sheet name="Drei (R)" sheetId="3" r:id="rId3"/>
    <sheet name="Drei (P)" sheetId="4" r:id="rId4"/>
    <sheet name="Vier (P)" sheetId="5" r:id="rId5"/>
    <sheet name="Vier (R)" sheetId="6" r:id="rId6"/>
    <sheet name="Fragen" sheetId="7" r:id="rId7"/>
    <sheet name="E24" sheetId="8" r:id="rId8"/>
    <sheet name="Brücke" sheetId="9" r:id="rId9"/>
  </sheets>
  <definedNames/>
  <calcPr fullCalcOnLoad="1"/>
</workbook>
</file>

<file path=xl/sharedStrings.xml><?xml version="1.0" encoding="utf-8"?>
<sst xmlns="http://schemas.openxmlformats.org/spreadsheetml/2006/main" count="377" uniqueCount="79">
  <si>
    <t>Reihenfolge</t>
  </si>
  <si>
    <t>Ausfüllen</t>
  </si>
  <si>
    <t>Kontrollieren</t>
  </si>
  <si>
    <t>Gegeben</t>
  </si>
  <si>
    <t>R_Ges</t>
  </si>
  <si>
    <t>Stromstärken</t>
  </si>
  <si>
    <t>Teilspannungen</t>
  </si>
  <si>
    <t>Name</t>
  </si>
  <si>
    <t>U_Ges</t>
  </si>
  <si>
    <t>R_1</t>
  </si>
  <si>
    <t>R_2</t>
  </si>
  <si>
    <t>R_3</t>
  </si>
  <si>
    <t>R_123</t>
  </si>
  <si>
    <t>I_1</t>
  </si>
  <si>
    <t>I_2</t>
  </si>
  <si>
    <t>I_3</t>
  </si>
  <si>
    <t>U_1</t>
  </si>
  <si>
    <t>U_2</t>
  </si>
  <si>
    <t>U_3</t>
  </si>
  <si>
    <t>in V</t>
  </si>
  <si>
    <t>in Ohm</t>
  </si>
  <si>
    <t>in A</t>
  </si>
  <si>
    <t>I_Ges</t>
  </si>
  <si>
    <t>R_23</t>
  </si>
  <si>
    <t>Zeile 33</t>
  </si>
  <si>
    <t>Probe</t>
  </si>
  <si>
    <t>R_4</t>
  </si>
  <si>
    <t>R_12</t>
  </si>
  <si>
    <t>R_34</t>
  </si>
  <si>
    <t>R_G</t>
  </si>
  <si>
    <t>U1</t>
  </si>
  <si>
    <t>U2</t>
  </si>
  <si>
    <t>U3</t>
  </si>
  <si>
    <t>U4</t>
  </si>
  <si>
    <t>Gesamtwiderstand</t>
  </si>
  <si>
    <t>Gesamt-strom</t>
  </si>
  <si>
    <t xml:space="preserve">Teilstromstärken </t>
  </si>
  <si>
    <t>R_1234</t>
  </si>
  <si>
    <t>U1 = U2</t>
  </si>
  <si>
    <t>U3 = U4</t>
  </si>
  <si>
    <t>I_4</t>
  </si>
  <si>
    <t>I_12-I_34</t>
  </si>
  <si>
    <t>Fragen und Anregungen</t>
  </si>
  <si>
    <t>zu 1.:</t>
  </si>
  <si>
    <t>zu 2.:</t>
  </si>
  <si>
    <t>1.</t>
  </si>
  <si>
    <t>Rechne etwas zum links abgebildeten Stromkreis!</t>
  </si>
  <si>
    <t>2.</t>
  </si>
  <si>
    <t>Gegeben sind Gesamtspannung und Gesamtstromstärke und alle Widerstände bis auf einen.</t>
  </si>
  <si>
    <t>- Berechne den Rest!</t>
  </si>
  <si>
    <t>- Gibt es verschieden schwere Varianten, je nach dem, welcher Widerstand nicht gegeben ist?</t>
  </si>
  <si>
    <t>3.</t>
  </si>
  <si>
    <t>Entwirf eine interessante Aufgabe aus mehr als drei Widerständen!</t>
  </si>
  <si>
    <t>Zusammen mit deiner Nachbargruppe?</t>
  </si>
  <si>
    <t>4.</t>
  </si>
  <si>
    <t>Wenn du willst, dann baue einen Stromkreis auf und miss Werte!</t>
  </si>
  <si>
    <t>Ansonstern eine weitere Aufgabe bei 3!</t>
  </si>
  <si>
    <t>Excel</t>
  </si>
  <si>
    <t>5.</t>
  </si>
  <si>
    <t>Stelle dir eine Hausaufgabe!</t>
  </si>
  <si>
    <t>Definierte Normwertreihen</t>
  </si>
  <si>
    <t>Nachgerechnet RP</t>
  </si>
  <si>
    <t>Verhältnis zum vorherigen Wert</t>
  </si>
  <si>
    <t xml:space="preserve">E 6-Reihe </t>
  </si>
  <si>
    <t xml:space="preserve">E 12-Reihe </t>
  </si>
  <si>
    <t xml:space="preserve">E 24-Reihe </t>
  </si>
  <si>
    <t>RP 24</t>
  </si>
  <si>
    <t>RP-24</t>
  </si>
  <si>
    <t>E 12</t>
  </si>
  <si>
    <t>RP 12</t>
  </si>
  <si>
    <t>zu  E12</t>
  </si>
  <si>
    <t>zu RP 12</t>
  </si>
  <si>
    <t>± 20 %</t>
  </si>
  <si>
    <t>± 10 %</t>
  </si>
  <si>
    <t>± 5 %</t>
  </si>
  <si>
    <t>-</t>
  </si>
  <si>
    <t>R_</t>
  </si>
  <si>
    <t>…</t>
  </si>
  <si>
    <t>Reihenfolge a)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</si>
</sst>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00"/>
    <numFmt numFmtId="166" formatCode="0.000000"/>
    <numFmt numFmtId="167" formatCode="0.0000"/>
    <numFmt numFmtId="168" formatCode="0.00000"/>
  </numFmts>
  <fonts count="55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color indexed="8"/>
      <name val="Arial"/>
      <family val="2"/>
    </font>
    <font>
      <sz val="10"/>
      <color indexed="47"/>
      <name val="Arial"/>
      <family val="2"/>
    </font>
    <font>
      <u val="single"/>
      <sz val="8.5"/>
      <color indexed="12"/>
      <name val="Arial"/>
      <family val="2"/>
    </font>
    <font>
      <b/>
      <sz val="9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i/>
      <sz val="14"/>
      <name val="Arial"/>
      <family val="2"/>
    </font>
    <font>
      <i/>
      <sz val="10"/>
      <color indexed="8"/>
      <name val="Arial"/>
      <family val="2"/>
    </font>
    <font>
      <i/>
      <sz val="10"/>
      <color indexed="10"/>
      <name val="Arial"/>
      <family val="2"/>
    </font>
    <font>
      <i/>
      <sz val="14"/>
      <color indexed="10"/>
      <name val="Arial"/>
      <family val="2"/>
    </font>
    <font>
      <sz val="14"/>
      <color indexed="10"/>
      <name val="Arial"/>
      <family val="2"/>
    </font>
    <font>
      <i/>
      <sz val="10"/>
      <color indexed="12"/>
      <name val="Arial"/>
      <family val="2"/>
    </font>
    <font>
      <sz val="10"/>
      <color indexed="10"/>
      <name val="Arial"/>
      <family val="2"/>
    </font>
    <font>
      <sz val="14"/>
      <color indexed="17"/>
      <name val="Arial"/>
      <family val="2"/>
    </font>
    <font>
      <sz val="10"/>
      <color indexed="1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58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i/>
      <sz val="10"/>
      <name val="Arial"/>
      <family val="2"/>
    </font>
    <font>
      <u val="single"/>
      <sz val="8.5"/>
      <color indexed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5"/>
      <color theme="11"/>
      <name val="Arial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2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6" borderId="2" applyNumberFormat="0" applyAlignment="0" applyProtection="0"/>
    <xf numFmtId="0" fontId="41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2" fillId="27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ill="0" applyBorder="0" applyAlignment="0" applyProtection="0"/>
    <xf numFmtId="0" fontId="47" fillId="31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3" fillId="0" borderId="0" applyNumberFormat="0" applyFill="0" applyBorder="0" applyAlignment="0" applyProtection="0"/>
    <xf numFmtId="0" fontId="54" fillId="32" borderId="9" applyNumberFormat="0" applyAlignment="0" applyProtection="0"/>
  </cellStyleXfs>
  <cellXfs count="188">
    <xf numFmtId="0" fontId="0" fillId="0" borderId="0" xfId="0" applyAlignment="1">
      <alignment/>
    </xf>
    <xf numFmtId="0" fontId="0" fillId="33" borderId="0" xfId="0" applyFont="1" applyFill="1" applyAlignment="1">
      <alignment horizontal="center"/>
    </xf>
    <xf numFmtId="0" fontId="0" fillId="34" borderId="0" xfId="0" applyFont="1" applyFill="1" applyAlignment="1">
      <alignment horizontal="center"/>
    </xf>
    <xf numFmtId="0" fontId="1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" fillId="0" borderId="13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2" fillId="35" borderId="14" xfId="0" applyFont="1" applyFill="1" applyBorder="1" applyAlignment="1">
      <alignment/>
    </xf>
    <xf numFmtId="0" fontId="2" fillId="35" borderId="0" xfId="0" applyFont="1" applyFill="1" applyBorder="1" applyAlignment="1">
      <alignment/>
    </xf>
    <xf numFmtId="0" fontId="2" fillId="35" borderId="15" xfId="0" applyFont="1" applyFill="1" applyBorder="1" applyAlignment="1">
      <alignment/>
    </xf>
    <xf numFmtId="0" fontId="2" fillId="35" borderId="16" xfId="0" applyFont="1" applyFill="1" applyBorder="1" applyAlignment="1">
      <alignment/>
    </xf>
    <xf numFmtId="0" fontId="0" fillId="35" borderId="0" xfId="0" applyFill="1" applyAlignment="1">
      <alignment/>
    </xf>
    <xf numFmtId="164" fontId="0" fillId="36" borderId="14" xfId="0" applyNumberFormat="1" applyFill="1" applyBorder="1" applyAlignment="1">
      <alignment/>
    </xf>
    <xf numFmtId="0" fontId="0" fillId="36" borderId="0" xfId="0" applyFill="1" applyBorder="1" applyAlignment="1">
      <alignment/>
    </xf>
    <xf numFmtId="0" fontId="0" fillId="36" borderId="15" xfId="0" applyFill="1" applyBorder="1" applyAlignment="1">
      <alignment/>
    </xf>
    <xf numFmtId="0" fontId="0" fillId="36" borderId="16" xfId="0" applyFill="1" applyBorder="1" applyAlignment="1">
      <alignment/>
    </xf>
    <xf numFmtId="165" fontId="0" fillId="36" borderId="14" xfId="0" applyNumberFormat="1" applyFill="1" applyBorder="1" applyAlignment="1">
      <alignment/>
    </xf>
    <xf numFmtId="165" fontId="0" fillId="36" borderId="0" xfId="0" applyNumberFormat="1" applyFill="1" applyBorder="1" applyAlignment="1">
      <alignment/>
    </xf>
    <xf numFmtId="165" fontId="0" fillId="36" borderId="15" xfId="0" applyNumberFormat="1" applyFill="1" applyBorder="1" applyAlignment="1">
      <alignment/>
    </xf>
    <xf numFmtId="0" fontId="0" fillId="36" borderId="0" xfId="0" applyFill="1" applyAlignment="1">
      <alignment/>
    </xf>
    <xf numFmtId="164" fontId="0" fillId="0" borderId="14" xfId="0" applyNumberFormat="1" applyBorder="1" applyAlignment="1">
      <alignment/>
    </xf>
    <xf numFmtId="165" fontId="0" fillId="0" borderId="14" xfId="0" applyNumberFormat="1" applyBorder="1" applyAlignment="1">
      <alignment/>
    </xf>
    <xf numFmtId="165" fontId="0" fillId="0" borderId="0" xfId="0" applyNumberFormat="1" applyBorder="1" applyAlignment="1">
      <alignment/>
    </xf>
    <xf numFmtId="165" fontId="0" fillId="0" borderId="15" xfId="0" applyNumberFormat="1" applyBorder="1" applyAlignment="1">
      <alignment/>
    </xf>
    <xf numFmtId="164" fontId="0" fillId="33" borderId="14" xfId="0" applyNumberFormat="1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5" xfId="0" applyFill="1" applyBorder="1" applyAlignment="1">
      <alignment/>
    </xf>
    <xf numFmtId="0" fontId="0" fillId="34" borderId="16" xfId="0" applyFill="1" applyBorder="1" applyAlignment="1">
      <alignment/>
    </xf>
    <xf numFmtId="165" fontId="0" fillId="34" borderId="14" xfId="0" applyNumberFormat="1" applyFill="1" applyBorder="1" applyAlignment="1">
      <alignment/>
    </xf>
    <xf numFmtId="165" fontId="0" fillId="34" borderId="0" xfId="0" applyNumberFormat="1" applyFill="1" applyBorder="1" applyAlignment="1">
      <alignment/>
    </xf>
    <xf numFmtId="165" fontId="0" fillId="34" borderId="15" xfId="0" applyNumberFormat="1" applyFill="1" applyBorder="1" applyAlignment="1">
      <alignment/>
    </xf>
    <xf numFmtId="0" fontId="0" fillId="36" borderId="14" xfId="0" applyFill="1" applyBorder="1" applyAlignment="1">
      <alignment/>
    </xf>
    <xf numFmtId="0" fontId="2" fillId="37" borderId="14" xfId="0" applyFont="1" applyFill="1" applyBorder="1" applyAlignment="1">
      <alignment/>
    </xf>
    <xf numFmtId="0" fontId="2" fillId="37" borderId="0" xfId="0" applyFont="1" applyFill="1" applyBorder="1" applyAlignment="1">
      <alignment/>
    </xf>
    <xf numFmtId="0" fontId="2" fillId="37" borderId="15" xfId="0" applyFont="1" applyFill="1" applyBorder="1" applyAlignment="1">
      <alignment/>
    </xf>
    <xf numFmtId="0" fontId="2" fillId="37" borderId="16" xfId="0" applyFont="1" applyFill="1" applyBorder="1" applyAlignment="1">
      <alignment/>
    </xf>
    <xf numFmtId="0" fontId="0" fillId="37" borderId="16" xfId="0" applyFill="1" applyBorder="1" applyAlignment="1">
      <alignment/>
    </xf>
    <xf numFmtId="164" fontId="0" fillId="36" borderId="0" xfId="0" applyNumberFormat="1" applyFill="1" applyBorder="1" applyAlignment="1">
      <alignment/>
    </xf>
    <xf numFmtId="164" fontId="0" fillId="36" borderId="15" xfId="0" applyNumberFormat="1" applyFill="1" applyBorder="1" applyAlignment="1">
      <alignment/>
    </xf>
    <xf numFmtId="164" fontId="0" fillId="36" borderId="16" xfId="0" applyNumberFormat="1" applyFill="1" applyBorder="1" applyAlignment="1">
      <alignment/>
    </xf>
    <xf numFmtId="165" fontId="0" fillId="36" borderId="0" xfId="0" applyNumberFormat="1" applyFill="1" applyAlignment="1">
      <alignment/>
    </xf>
    <xf numFmtId="164" fontId="0" fillId="0" borderId="0" xfId="0" applyNumberFormat="1" applyBorder="1" applyAlignment="1">
      <alignment/>
    </xf>
    <xf numFmtId="164" fontId="0" fillId="0" borderId="15" xfId="0" applyNumberFormat="1" applyBorder="1" applyAlignment="1">
      <alignment/>
    </xf>
    <xf numFmtId="164" fontId="0" fillId="0" borderId="16" xfId="0" applyNumberFormat="1" applyBorder="1" applyAlignment="1">
      <alignment/>
    </xf>
    <xf numFmtId="165" fontId="0" fillId="0" borderId="0" xfId="0" applyNumberFormat="1" applyFill="1" applyBorder="1" applyAlignment="1">
      <alignment/>
    </xf>
    <xf numFmtId="165" fontId="0" fillId="0" borderId="0" xfId="0" applyNumberFormat="1" applyAlignment="1">
      <alignment/>
    </xf>
    <xf numFmtId="164" fontId="0" fillId="33" borderId="0" xfId="0" applyNumberFormat="1" applyFill="1" applyBorder="1" applyAlignment="1">
      <alignment/>
    </xf>
    <xf numFmtId="164" fontId="0" fillId="33" borderId="15" xfId="0" applyNumberFormat="1" applyFill="1" applyBorder="1" applyAlignment="1">
      <alignment/>
    </xf>
    <xf numFmtId="164" fontId="0" fillId="34" borderId="16" xfId="0" applyNumberFormat="1" applyFill="1" applyBorder="1" applyAlignment="1">
      <alignment/>
    </xf>
    <xf numFmtId="165" fontId="0" fillId="34" borderId="0" xfId="0" applyNumberFormat="1" applyFill="1" applyAlignment="1">
      <alignment/>
    </xf>
    <xf numFmtId="0" fontId="0" fillId="0" borderId="0" xfId="0" applyAlignment="1">
      <alignment horizontal="left"/>
    </xf>
    <xf numFmtId="0" fontId="0" fillId="0" borderId="0" xfId="0" applyFill="1" applyAlignment="1">
      <alignment/>
    </xf>
    <xf numFmtId="0" fontId="1" fillId="0" borderId="17" xfId="0" applyFon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2" fillId="35" borderId="20" xfId="0" applyFont="1" applyFill="1" applyBorder="1" applyAlignment="1">
      <alignment/>
    </xf>
    <xf numFmtId="0" fontId="2" fillId="35" borderId="21" xfId="0" applyFont="1" applyFill="1" applyBorder="1" applyAlignment="1">
      <alignment/>
    </xf>
    <xf numFmtId="0" fontId="0" fillId="35" borderId="16" xfId="0" applyFill="1" applyBorder="1" applyAlignment="1">
      <alignment/>
    </xf>
    <xf numFmtId="0" fontId="2" fillId="0" borderId="0" xfId="0" applyFont="1" applyFill="1" applyBorder="1" applyAlignment="1">
      <alignment/>
    </xf>
    <xf numFmtId="1" fontId="0" fillId="33" borderId="0" xfId="0" applyNumberFormat="1" applyFill="1" applyBorder="1" applyAlignment="1">
      <alignment/>
    </xf>
    <xf numFmtId="1" fontId="0" fillId="34" borderId="14" xfId="0" applyNumberFormat="1" applyFill="1" applyBorder="1" applyAlignment="1">
      <alignment/>
    </xf>
    <xf numFmtId="1" fontId="0" fillId="34" borderId="0" xfId="0" applyNumberFormat="1" applyFill="1" applyBorder="1" applyAlignment="1">
      <alignment/>
    </xf>
    <xf numFmtId="165" fontId="0" fillId="34" borderId="20" xfId="0" applyNumberFormat="1" applyFill="1" applyBorder="1" applyAlignment="1">
      <alignment/>
    </xf>
    <xf numFmtId="165" fontId="0" fillId="34" borderId="21" xfId="0" applyNumberFormat="1" applyFill="1" applyBorder="1" applyAlignment="1">
      <alignment/>
    </xf>
    <xf numFmtId="164" fontId="0" fillId="0" borderId="0" xfId="0" applyNumberFormat="1" applyFill="1" applyBorder="1" applyAlignment="1">
      <alignment/>
    </xf>
    <xf numFmtId="1" fontId="0" fillId="0" borderId="0" xfId="0" applyNumberFormat="1" applyFill="1" applyBorder="1" applyAlignment="1">
      <alignment/>
    </xf>
    <xf numFmtId="1" fontId="4" fillId="0" borderId="0" xfId="0" applyNumberFormat="1" applyFont="1" applyFill="1" applyBorder="1" applyAlignment="1">
      <alignment/>
    </xf>
    <xf numFmtId="165" fontId="4" fillId="0" borderId="0" xfId="0" applyNumberFormat="1" applyFont="1" applyFill="1" applyBorder="1" applyAlignment="1">
      <alignment/>
    </xf>
    <xf numFmtId="1" fontId="0" fillId="0" borderId="0" xfId="0" applyNumberFormat="1" applyBorder="1" applyAlignment="1">
      <alignment/>
    </xf>
    <xf numFmtId="1" fontId="0" fillId="0" borderId="15" xfId="0" applyNumberFormat="1" applyBorder="1" applyAlignment="1">
      <alignment/>
    </xf>
    <xf numFmtId="1" fontId="0" fillId="0" borderId="14" xfId="0" applyNumberFormat="1" applyFill="1" applyBorder="1" applyAlignment="1">
      <alignment/>
    </xf>
    <xf numFmtId="165" fontId="0" fillId="0" borderId="20" xfId="0" applyNumberFormat="1" applyBorder="1" applyAlignment="1">
      <alignment/>
    </xf>
    <xf numFmtId="165" fontId="0" fillId="0" borderId="21" xfId="0" applyNumberFormat="1" applyBorder="1" applyAlignment="1">
      <alignment/>
    </xf>
    <xf numFmtId="164" fontId="0" fillId="0" borderId="14" xfId="0" applyNumberFormat="1" applyFill="1" applyBorder="1" applyAlignment="1">
      <alignment/>
    </xf>
    <xf numFmtId="1" fontId="0" fillId="36" borderId="0" xfId="0" applyNumberFormat="1" applyFill="1" applyBorder="1" applyAlignment="1">
      <alignment/>
    </xf>
    <xf numFmtId="164" fontId="0" fillId="34" borderId="0" xfId="0" applyNumberFormat="1" applyFill="1" applyBorder="1" applyAlignment="1">
      <alignment/>
    </xf>
    <xf numFmtId="165" fontId="0" fillId="0" borderId="22" xfId="0" applyNumberFormat="1" applyBorder="1" applyAlignment="1">
      <alignment/>
    </xf>
    <xf numFmtId="165" fontId="0" fillId="0" borderId="23" xfId="0" applyNumberFormat="1" applyBorder="1" applyAlignment="1">
      <alignment/>
    </xf>
    <xf numFmtId="165" fontId="0" fillId="0" borderId="24" xfId="0" applyNumberFormat="1" applyBorder="1" applyAlignment="1">
      <alignment/>
    </xf>
    <xf numFmtId="0" fontId="5" fillId="0" borderId="0" xfId="48" applyNumberFormat="1" applyFont="1" applyFill="1" applyBorder="1" applyAlignment="1" applyProtection="1">
      <alignment/>
      <protection/>
    </xf>
    <xf numFmtId="1" fontId="4" fillId="34" borderId="14" xfId="0" applyNumberFormat="1" applyFont="1" applyFill="1" applyBorder="1" applyAlignment="1">
      <alignment/>
    </xf>
    <xf numFmtId="1" fontId="4" fillId="34" borderId="0" xfId="0" applyNumberFormat="1" applyFont="1" applyFill="1" applyBorder="1" applyAlignment="1">
      <alignment/>
    </xf>
    <xf numFmtId="165" fontId="4" fillId="34" borderId="14" xfId="0" applyNumberFormat="1" applyFont="1" applyFill="1" applyBorder="1" applyAlignment="1">
      <alignment/>
    </xf>
    <xf numFmtId="165" fontId="4" fillId="34" borderId="0" xfId="0" applyNumberFormat="1" applyFont="1" applyFill="1" applyBorder="1" applyAlignment="1">
      <alignment/>
    </xf>
    <xf numFmtId="165" fontId="4" fillId="34" borderId="15" xfId="0" applyNumberFormat="1" applyFont="1" applyFill="1" applyBorder="1" applyAlignment="1">
      <alignment/>
    </xf>
    <xf numFmtId="165" fontId="0" fillId="0" borderId="14" xfId="0" applyNumberFormat="1" applyFill="1" applyBorder="1" applyAlignment="1">
      <alignment/>
    </xf>
    <xf numFmtId="165" fontId="0" fillId="0" borderId="15" xfId="0" applyNumberFormat="1" applyFill="1" applyBorder="1" applyAlignment="1">
      <alignment/>
    </xf>
    <xf numFmtId="1" fontId="4" fillId="0" borderId="14" xfId="0" applyNumberFormat="1" applyFont="1" applyFill="1" applyBorder="1" applyAlignment="1">
      <alignment/>
    </xf>
    <xf numFmtId="1" fontId="4" fillId="0" borderId="15" xfId="0" applyNumberFormat="1" applyFont="1" applyBorder="1" applyAlignment="1">
      <alignment/>
    </xf>
    <xf numFmtId="165" fontId="4" fillId="0" borderId="14" xfId="0" applyNumberFormat="1" applyFont="1" applyBorder="1" applyAlignment="1">
      <alignment/>
    </xf>
    <xf numFmtId="165" fontId="4" fillId="0" borderId="0" xfId="0" applyNumberFormat="1" applyFont="1" applyBorder="1" applyAlignment="1">
      <alignment/>
    </xf>
    <xf numFmtId="165" fontId="4" fillId="0" borderId="15" xfId="0" applyNumberFormat="1" applyFont="1" applyBorder="1" applyAlignment="1">
      <alignment/>
    </xf>
    <xf numFmtId="165" fontId="0" fillId="0" borderId="0" xfId="0" applyNumberFormat="1" applyFill="1" applyAlignment="1">
      <alignment/>
    </xf>
    <xf numFmtId="0" fontId="0" fillId="0" borderId="16" xfId="0" applyFill="1" applyBorder="1" applyAlignment="1">
      <alignment/>
    </xf>
    <xf numFmtId="165" fontId="0" fillId="0" borderId="25" xfId="0" applyNumberFormat="1" applyFill="1" applyBorder="1" applyAlignment="1">
      <alignment/>
    </xf>
    <xf numFmtId="165" fontId="0" fillId="0" borderId="26" xfId="0" applyNumberFormat="1" applyFill="1" applyBorder="1" applyAlignment="1">
      <alignment/>
    </xf>
    <xf numFmtId="165" fontId="0" fillId="0" borderId="27" xfId="0" applyNumberFormat="1" applyFill="1" applyBorder="1" applyAlignment="1">
      <alignment/>
    </xf>
    <xf numFmtId="0" fontId="6" fillId="0" borderId="10" xfId="0" applyFont="1" applyBorder="1" applyAlignment="1">
      <alignment vertical="center" wrapText="1"/>
    </xf>
    <xf numFmtId="0" fontId="0" fillId="0" borderId="11" xfId="0" applyFill="1" applyBorder="1" applyAlignment="1">
      <alignment/>
    </xf>
    <xf numFmtId="49" fontId="0" fillId="0" borderId="0" xfId="0" applyNumberFormat="1" applyAlignment="1">
      <alignment/>
    </xf>
    <xf numFmtId="49" fontId="7" fillId="0" borderId="0" xfId="0" applyNumberFormat="1" applyFont="1" applyAlignment="1">
      <alignment/>
    </xf>
    <xf numFmtId="49" fontId="8" fillId="0" borderId="0" xfId="0" applyNumberFormat="1" applyFont="1" applyBorder="1" applyAlignment="1">
      <alignment/>
    </xf>
    <xf numFmtId="49" fontId="7" fillId="0" borderId="0" xfId="0" applyNumberFormat="1" applyFont="1" applyBorder="1" applyAlignment="1">
      <alignment/>
    </xf>
    <xf numFmtId="49" fontId="0" fillId="0" borderId="0" xfId="0" applyNumberFormat="1" applyBorder="1" applyAlignment="1">
      <alignment/>
    </xf>
    <xf numFmtId="49" fontId="1" fillId="0" borderId="0" xfId="0" applyNumberFormat="1" applyFont="1" applyAlignment="1">
      <alignment/>
    </xf>
    <xf numFmtId="49" fontId="7" fillId="0" borderId="0" xfId="0" applyNumberFormat="1" applyFont="1" applyBorder="1" applyAlignment="1">
      <alignment horizontal="right"/>
    </xf>
    <xf numFmtId="49" fontId="9" fillId="0" borderId="0" xfId="0" applyNumberFormat="1" applyFont="1" applyBorder="1" applyAlignment="1">
      <alignment horizontal="left"/>
    </xf>
    <xf numFmtId="49" fontId="7" fillId="0" borderId="0" xfId="0" applyNumberFormat="1" applyFont="1" applyBorder="1" applyAlignment="1">
      <alignment horizontal="left"/>
    </xf>
    <xf numFmtId="49" fontId="9" fillId="0" borderId="0" xfId="0" applyNumberFormat="1" applyFont="1" applyBorder="1" applyAlignment="1">
      <alignment horizontal="center"/>
    </xf>
    <xf numFmtId="49" fontId="7" fillId="0" borderId="0" xfId="0" applyNumberFormat="1" applyFont="1" applyAlignment="1">
      <alignment horizontal="right"/>
    </xf>
    <xf numFmtId="49" fontId="0" fillId="0" borderId="0" xfId="0" applyNumberFormat="1" applyBorder="1" applyAlignment="1">
      <alignment horizontal="right"/>
    </xf>
    <xf numFmtId="49" fontId="2" fillId="0" borderId="0" xfId="0" applyNumberFormat="1" applyFont="1" applyAlignment="1">
      <alignment horizontal="right"/>
    </xf>
    <xf numFmtId="49" fontId="10" fillId="0" borderId="0" xfId="0" applyNumberFormat="1" applyFont="1" applyAlignment="1">
      <alignment/>
    </xf>
    <xf numFmtId="49" fontId="0" fillId="0" borderId="0" xfId="0" applyNumberFormat="1" applyAlignment="1">
      <alignment horizontal="left"/>
    </xf>
    <xf numFmtId="49" fontId="2" fillId="0" borderId="0" xfId="0" applyNumberFormat="1" applyFont="1" applyAlignment="1">
      <alignment/>
    </xf>
    <xf numFmtId="49" fontId="9" fillId="0" borderId="0" xfId="0" applyNumberFormat="1" applyFont="1" applyAlignment="1">
      <alignment horizontal="left"/>
    </xf>
    <xf numFmtId="49" fontId="3" fillId="0" borderId="0" xfId="0" applyNumberFormat="1" applyFont="1" applyAlignment="1">
      <alignment/>
    </xf>
    <xf numFmtId="49" fontId="11" fillId="0" borderId="0" xfId="0" applyNumberFormat="1" applyFont="1" applyAlignment="1">
      <alignment/>
    </xf>
    <xf numFmtId="49" fontId="12" fillId="0" borderId="0" xfId="0" applyNumberFormat="1" applyFont="1" applyAlignment="1">
      <alignment horizontal="left"/>
    </xf>
    <xf numFmtId="49" fontId="13" fillId="0" borderId="0" xfId="0" applyNumberFormat="1" applyFont="1" applyAlignment="1">
      <alignment/>
    </xf>
    <xf numFmtId="49" fontId="14" fillId="0" borderId="0" xfId="0" applyNumberFormat="1" applyFont="1" applyAlignment="1">
      <alignment/>
    </xf>
    <xf numFmtId="49" fontId="0" fillId="0" borderId="0" xfId="0" applyNumberFormat="1" applyFont="1" applyBorder="1" applyAlignment="1">
      <alignment horizontal="left"/>
    </xf>
    <xf numFmtId="49" fontId="7" fillId="0" borderId="0" xfId="0" applyNumberFormat="1" applyFont="1" applyFill="1" applyBorder="1" applyAlignment="1">
      <alignment horizontal="left"/>
    </xf>
    <xf numFmtId="49" fontId="15" fillId="0" borderId="0" xfId="0" applyNumberFormat="1" applyFont="1" applyBorder="1" applyAlignment="1">
      <alignment horizontal="left"/>
    </xf>
    <xf numFmtId="49" fontId="16" fillId="0" borderId="0" xfId="0" applyNumberFormat="1" applyFont="1" applyBorder="1" applyAlignment="1">
      <alignment horizontal="left"/>
    </xf>
    <xf numFmtId="49" fontId="13" fillId="0" borderId="0" xfId="0" applyNumberFormat="1" applyFont="1" applyBorder="1" applyAlignment="1">
      <alignment horizontal="left"/>
    </xf>
    <xf numFmtId="49" fontId="0" fillId="0" borderId="0" xfId="0" applyNumberFormat="1" applyBorder="1" applyAlignment="1">
      <alignment horizontal="left"/>
    </xf>
    <xf numFmtId="49" fontId="7" fillId="0" borderId="0" xfId="0" applyNumberFormat="1" applyFont="1" applyAlignment="1">
      <alignment horizontal="left"/>
    </xf>
    <xf numFmtId="2" fontId="3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0" fontId="1" fillId="0" borderId="18" xfId="0" applyFont="1" applyBorder="1" applyAlignment="1">
      <alignment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Font="1" applyAlignment="1">
      <alignment horizontal="right"/>
    </xf>
    <xf numFmtId="0" fontId="0" fillId="0" borderId="20" xfId="0" applyFont="1" applyBorder="1" applyAlignment="1">
      <alignment horizontal="right"/>
    </xf>
    <xf numFmtId="0" fontId="0" fillId="0" borderId="21" xfId="0" applyBorder="1" applyAlignment="1">
      <alignment horizontal="right"/>
    </xf>
    <xf numFmtId="0" fontId="2" fillId="0" borderId="0" xfId="0" applyFont="1" applyAlignment="1">
      <alignment horizontal="right"/>
    </xf>
    <xf numFmtId="0" fontId="10" fillId="0" borderId="0" xfId="0" applyFont="1" applyAlignment="1">
      <alignment/>
    </xf>
    <xf numFmtId="0" fontId="0" fillId="0" borderId="22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2" fillId="0" borderId="22" xfId="0" applyFont="1" applyBorder="1" applyAlignment="1">
      <alignment/>
    </xf>
    <xf numFmtId="0" fontId="2" fillId="0" borderId="24" xfId="0" applyFont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2" fillId="0" borderId="0" xfId="0" applyFont="1" applyAlignment="1">
      <alignment/>
    </xf>
    <xf numFmtId="166" fontId="10" fillId="0" borderId="0" xfId="0" applyNumberFormat="1" applyFont="1" applyAlignment="1">
      <alignment/>
    </xf>
    <xf numFmtId="0" fontId="0" fillId="0" borderId="2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64" fontId="0" fillId="0" borderId="20" xfId="0" applyNumberFormat="1" applyBorder="1" applyAlignment="1">
      <alignment/>
    </xf>
    <xf numFmtId="2" fontId="2" fillId="0" borderId="0" xfId="0" applyNumberFormat="1" applyFont="1" applyAlignment="1">
      <alignment/>
    </xf>
    <xf numFmtId="0" fontId="0" fillId="0" borderId="0" xfId="0" applyNumberFormat="1" applyAlignment="1">
      <alignment/>
    </xf>
    <xf numFmtId="2" fontId="0" fillId="0" borderId="21" xfId="0" applyNumberFormat="1" applyBorder="1" applyAlignment="1">
      <alignment/>
    </xf>
    <xf numFmtId="166" fontId="0" fillId="0" borderId="21" xfId="0" applyNumberFormat="1" applyBorder="1" applyAlignment="1">
      <alignment/>
    </xf>
    <xf numFmtId="167" fontId="0" fillId="0" borderId="21" xfId="0" applyNumberFormat="1" applyBorder="1" applyAlignment="1">
      <alignment/>
    </xf>
    <xf numFmtId="166" fontId="3" fillId="0" borderId="0" xfId="0" applyNumberFormat="1" applyFont="1" applyAlignment="1">
      <alignment/>
    </xf>
    <xf numFmtId="2" fontId="11" fillId="0" borderId="0" xfId="0" applyNumberFormat="1" applyFont="1" applyAlignment="1">
      <alignment/>
    </xf>
    <xf numFmtId="0" fontId="15" fillId="0" borderId="0" xfId="0" applyFont="1" applyAlignment="1">
      <alignment/>
    </xf>
    <xf numFmtId="2" fontId="14" fillId="0" borderId="0" xfId="0" applyNumberFormat="1" applyFont="1" applyAlignment="1">
      <alignment/>
    </xf>
    <xf numFmtId="0" fontId="15" fillId="0" borderId="2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164" fontId="17" fillId="0" borderId="20" xfId="0" applyNumberFormat="1" applyFont="1" applyBorder="1" applyAlignment="1">
      <alignment/>
    </xf>
    <xf numFmtId="165" fontId="17" fillId="0" borderId="21" xfId="0" applyNumberFormat="1" applyFont="1" applyBorder="1" applyAlignment="1">
      <alignment/>
    </xf>
    <xf numFmtId="168" fontId="0" fillId="0" borderId="21" xfId="0" applyNumberFormat="1" applyBorder="1" applyAlignment="1">
      <alignment/>
    </xf>
    <xf numFmtId="0" fontId="0" fillId="0" borderId="22" xfId="0" applyBorder="1" applyAlignment="1">
      <alignment/>
    </xf>
    <xf numFmtId="2" fontId="0" fillId="0" borderId="24" xfId="0" applyNumberFormat="1" applyBorder="1" applyAlignment="1">
      <alignment/>
    </xf>
    <xf numFmtId="164" fontId="0" fillId="0" borderId="22" xfId="0" applyNumberFormat="1" applyBorder="1" applyAlignment="1">
      <alignment/>
    </xf>
    <xf numFmtId="2" fontId="2" fillId="0" borderId="23" xfId="0" applyNumberFormat="1" applyFont="1" applyBorder="1" applyAlignment="1">
      <alignment/>
    </xf>
    <xf numFmtId="164" fontId="0" fillId="0" borderId="0" xfId="0" applyNumberFormat="1" applyAlignment="1">
      <alignment/>
    </xf>
    <xf numFmtId="164" fontId="0" fillId="34" borderId="14" xfId="0" applyNumberFormat="1" applyFill="1" applyBorder="1" applyAlignment="1">
      <alignment/>
    </xf>
    <xf numFmtId="0" fontId="1" fillId="0" borderId="20" xfId="0" applyFont="1" applyBorder="1" applyAlignment="1">
      <alignment/>
    </xf>
    <xf numFmtId="0" fontId="0" fillId="0" borderId="28" xfId="0" applyBorder="1" applyAlignment="1">
      <alignment/>
    </xf>
    <xf numFmtId="0" fontId="35" fillId="0" borderId="13" xfId="0" applyFont="1" applyBorder="1" applyAlignment="1">
      <alignment/>
    </xf>
    <xf numFmtId="0" fontId="35" fillId="0" borderId="10" xfId="0" applyFont="1" applyBorder="1" applyAlignment="1">
      <alignment/>
    </xf>
    <xf numFmtId="0" fontId="35" fillId="0" borderId="12" xfId="0" applyFont="1" applyBorder="1" applyAlignment="1">
      <alignment/>
    </xf>
    <xf numFmtId="0" fontId="0" fillId="0" borderId="0" xfId="0" applyAlignment="1">
      <alignment horizontal="right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23FF23"/>
      <rgbColor rgb="000000FF"/>
      <rgbColor rgb="00FFFF00"/>
      <rgbColor rgb="00FF00FF"/>
      <rgbColor rgb="0000FFFF"/>
      <rgbColor rgb="00800000"/>
      <rgbColor rgb="0000AE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533400</xdr:colOff>
      <xdr:row>4</xdr:row>
      <xdr:rowOff>0</xdr:rowOff>
    </xdr:from>
    <xdr:to>
      <xdr:col>2</xdr:col>
      <xdr:colOff>114300</xdr:colOff>
      <xdr:row>13</xdr:row>
      <xdr:rowOff>142875</xdr:rowOff>
    </xdr:to>
    <xdr:grpSp>
      <xdr:nvGrpSpPr>
        <xdr:cNvPr id="1" name="Group 11"/>
        <xdr:cNvGrpSpPr>
          <a:grpSpLocks/>
        </xdr:cNvGrpSpPr>
      </xdr:nvGrpSpPr>
      <xdr:grpSpPr>
        <a:xfrm>
          <a:off x="533400" y="914400"/>
          <a:ext cx="742950" cy="2200275"/>
          <a:chOff x="883" y="1435"/>
          <a:chExt cx="1231" cy="3449"/>
        </a:xfrm>
        <a:solidFill>
          <a:srgbClr val="FFFFFF"/>
        </a:solidFill>
      </xdr:grpSpPr>
      <xdr:sp>
        <xdr:nvSpPr>
          <xdr:cNvPr id="2" name="Line 3"/>
          <xdr:cNvSpPr>
            <a:spLocks/>
          </xdr:cNvSpPr>
        </xdr:nvSpPr>
        <xdr:spPr>
          <a:xfrm>
            <a:off x="1937" y="1435"/>
            <a:ext cx="0" cy="3444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3" name="Text 1"/>
          <xdr:cNvSpPr txBox="1">
            <a:spLocks noChangeArrowheads="1"/>
          </xdr:cNvSpPr>
        </xdr:nvSpPr>
        <xdr:spPr>
          <a:xfrm>
            <a:off x="1735" y="1793"/>
            <a:ext cx="379" cy="1060"/>
          </a:xfrm>
          <a:prstGeom prst="rect">
            <a:avLst/>
          </a:prstGeom>
          <a:solidFill>
            <a:srgbClr val="C0C0C0"/>
          </a:solidFill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0160" tIns="20160" rIns="20160" bIns="2016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R1</a:t>
            </a:r>
          </a:p>
        </xdr:txBody>
      </xdr:sp>
      <xdr:sp fLocksText="0">
        <xdr:nvSpPr>
          <xdr:cNvPr id="4" name="Text 2"/>
          <xdr:cNvSpPr txBox="1">
            <a:spLocks noChangeArrowheads="1"/>
          </xdr:cNvSpPr>
        </xdr:nvSpPr>
        <xdr:spPr>
          <a:xfrm>
            <a:off x="1735" y="3451"/>
            <a:ext cx="379" cy="1060"/>
          </a:xfrm>
          <a:prstGeom prst="rect">
            <a:avLst/>
          </a:prstGeom>
          <a:solidFill>
            <a:srgbClr val="C0C0C0"/>
          </a:solidFill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0160" tIns="20160" rIns="20160" bIns="2016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R2</a:t>
            </a:r>
          </a:p>
        </xdr:txBody>
      </xdr:sp>
      <xdr:sp>
        <xdr:nvSpPr>
          <xdr:cNvPr id="5" name="Line 4"/>
          <xdr:cNvSpPr>
            <a:spLocks/>
          </xdr:cNvSpPr>
        </xdr:nvSpPr>
        <xdr:spPr>
          <a:xfrm flipH="1">
            <a:off x="1149" y="1435"/>
            <a:ext cx="780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Line 5"/>
          <xdr:cNvSpPr>
            <a:spLocks/>
          </xdr:cNvSpPr>
        </xdr:nvSpPr>
        <xdr:spPr>
          <a:xfrm flipH="1">
            <a:off x="1132" y="4885"/>
            <a:ext cx="797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Line 6"/>
          <xdr:cNvSpPr>
            <a:spLocks/>
          </xdr:cNvSpPr>
        </xdr:nvSpPr>
        <xdr:spPr>
          <a:xfrm>
            <a:off x="883" y="3024"/>
            <a:ext cx="472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Line 7"/>
          <xdr:cNvSpPr>
            <a:spLocks/>
          </xdr:cNvSpPr>
        </xdr:nvSpPr>
        <xdr:spPr>
          <a:xfrm>
            <a:off x="1010" y="3143"/>
            <a:ext cx="240" cy="0"/>
          </a:xfrm>
          <a:prstGeom prst="line">
            <a:avLst/>
          </a:prstGeom>
          <a:noFill/>
          <a:ln w="5724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Line 8"/>
          <xdr:cNvSpPr>
            <a:spLocks/>
          </xdr:cNvSpPr>
        </xdr:nvSpPr>
        <xdr:spPr>
          <a:xfrm>
            <a:off x="1150" y="1435"/>
            <a:ext cx="0" cy="1566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Line 9"/>
          <xdr:cNvSpPr>
            <a:spLocks/>
          </xdr:cNvSpPr>
        </xdr:nvSpPr>
        <xdr:spPr>
          <a:xfrm>
            <a:off x="1132" y="3176"/>
            <a:ext cx="0" cy="1701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533400</xdr:colOff>
      <xdr:row>18</xdr:row>
      <xdr:rowOff>0</xdr:rowOff>
    </xdr:from>
    <xdr:to>
      <xdr:col>2</xdr:col>
      <xdr:colOff>114300</xdr:colOff>
      <xdr:row>27</xdr:row>
      <xdr:rowOff>142875</xdr:rowOff>
    </xdr:to>
    <xdr:grpSp>
      <xdr:nvGrpSpPr>
        <xdr:cNvPr id="11" name="Group 12"/>
        <xdr:cNvGrpSpPr>
          <a:grpSpLocks/>
        </xdr:cNvGrpSpPr>
      </xdr:nvGrpSpPr>
      <xdr:grpSpPr>
        <a:xfrm>
          <a:off x="533400" y="4114800"/>
          <a:ext cx="742950" cy="2200275"/>
          <a:chOff x="883" y="6456"/>
          <a:chExt cx="1231" cy="3450"/>
        </a:xfrm>
        <a:solidFill>
          <a:srgbClr val="FFFFFF"/>
        </a:solidFill>
      </xdr:grpSpPr>
      <xdr:sp>
        <xdr:nvSpPr>
          <xdr:cNvPr id="12" name="Line 13"/>
          <xdr:cNvSpPr>
            <a:spLocks/>
          </xdr:cNvSpPr>
        </xdr:nvSpPr>
        <xdr:spPr>
          <a:xfrm>
            <a:off x="1937" y="6456"/>
            <a:ext cx="0" cy="3444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13" name="Text 14"/>
          <xdr:cNvSpPr txBox="1">
            <a:spLocks noChangeArrowheads="1"/>
          </xdr:cNvSpPr>
        </xdr:nvSpPr>
        <xdr:spPr>
          <a:xfrm>
            <a:off x="1735" y="6814"/>
            <a:ext cx="379" cy="1060"/>
          </a:xfrm>
          <a:prstGeom prst="rect">
            <a:avLst/>
          </a:prstGeom>
          <a:solidFill>
            <a:srgbClr val="C0C0C0"/>
          </a:solidFill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0160" tIns="20160" rIns="20160" bIns="2016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R1</a:t>
            </a:r>
          </a:p>
        </xdr:txBody>
      </xdr:sp>
      <xdr:sp fLocksText="0">
        <xdr:nvSpPr>
          <xdr:cNvPr id="14" name="Text 15"/>
          <xdr:cNvSpPr txBox="1">
            <a:spLocks noChangeArrowheads="1"/>
          </xdr:cNvSpPr>
        </xdr:nvSpPr>
        <xdr:spPr>
          <a:xfrm>
            <a:off x="1735" y="8472"/>
            <a:ext cx="379" cy="1060"/>
          </a:xfrm>
          <a:prstGeom prst="rect">
            <a:avLst/>
          </a:prstGeom>
          <a:solidFill>
            <a:srgbClr val="C0C0C0"/>
          </a:solidFill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0160" tIns="20160" rIns="20160" bIns="2016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R2</a:t>
            </a:r>
          </a:p>
        </xdr:txBody>
      </xdr:sp>
      <xdr:sp>
        <xdr:nvSpPr>
          <xdr:cNvPr id="15" name="Line 16"/>
          <xdr:cNvSpPr>
            <a:spLocks/>
          </xdr:cNvSpPr>
        </xdr:nvSpPr>
        <xdr:spPr>
          <a:xfrm flipH="1">
            <a:off x="1149" y="6456"/>
            <a:ext cx="780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Line 17"/>
          <xdr:cNvSpPr>
            <a:spLocks/>
          </xdr:cNvSpPr>
        </xdr:nvSpPr>
        <xdr:spPr>
          <a:xfrm flipH="1">
            <a:off x="1132" y="9907"/>
            <a:ext cx="797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" name="Line 18"/>
          <xdr:cNvSpPr>
            <a:spLocks/>
          </xdr:cNvSpPr>
        </xdr:nvSpPr>
        <xdr:spPr>
          <a:xfrm>
            <a:off x="883" y="8043"/>
            <a:ext cx="472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" name="Line 19"/>
          <xdr:cNvSpPr>
            <a:spLocks/>
          </xdr:cNvSpPr>
        </xdr:nvSpPr>
        <xdr:spPr>
          <a:xfrm>
            <a:off x="1010" y="8162"/>
            <a:ext cx="240" cy="0"/>
          </a:xfrm>
          <a:prstGeom prst="line">
            <a:avLst/>
          </a:prstGeom>
          <a:noFill/>
          <a:ln w="5724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" name="Line 20"/>
          <xdr:cNvSpPr>
            <a:spLocks/>
          </xdr:cNvSpPr>
        </xdr:nvSpPr>
        <xdr:spPr>
          <a:xfrm>
            <a:off x="1150" y="6456"/>
            <a:ext cx="0" cy="1566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Line 21"/>
          <xdr:cNvSpPr>
            <a:spLocks/>
          </xdr:cNvSpPr>
        </xdr:nvSpPr>
        <xdr:spPr>
          <a:xfrm>
            <a:off x="1132" y="8196"/>
            <a:ext cx="0" cy="1702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533400</xdr:colOff>
      <xdr:row>32</xdr:row>
      <xdr:rowOff>0</xdr:rowOff>
    </xdr:from>
    <xdr:to>
      <xdr:col>2</xdr:col>
      <xdr:colOff>114300</xdr:colOff>
      <xdr:row>41</xdr:row>
      <xdr:rowOff>142875</xdr:rowOff>
    </xdr:to>
    <xdr:grpSp>
      <xdr:nvGrpSpPr>
        <xdr:cNvPr id="21" name="Group 22"/>
        <xdr:cNvGrpSpPr>
          <a:grpSpLocks/>
        </xdr:cNvGrpSpPr>
      </xdr:nvGrpSpPr>
      <xdr:grpSpPr>
        <a:xfrm>
          <a:off x="533400" y="7315200"/>
          <a:ext cx="742950" cy="2200275"/>
          <a:chOff x="883" y="11477"/>
          <a:chExt cx="1231" cy="3450"/>
        </a:xfrm>
        <a:solidFill>
          <a:srgbClr val="FFFFFF"/>
        </a:solidFill>
      </xdr:grpSpPr>
      <xdr:sp>
        <xdr:nvSpPr>
          <xdr:cNvPr id="22" name="Line 23"/>
          <xdr:cNvSpPr>
            <a:spLocks/>
          </xdr:cNvSpPr>
        </xdr:nvSpPr>
        <xdr:spPr>
          <a:xfrm>
            <a:off x="1937" y="11477"/>
            <a:ext cx="0" cy="3444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23" name="Text 24"/>
          <xdr:cNvSpPr txBox="1">
            <a:spLocks noChangeArrowheads="1"/>
          </xdr:cNvSpPr>
        </xdr:nvSpPr>
        <xdr:spPr>
          <a:xfrm>
            <a:off x="1735" y="11835"/>
            <a:ext cx="379" cy="1060"/>
          </a:xfrm>
          <a:prstGeom prst="rect">
            <a:avLst/>
          </a:prstGeom>
          <a:solidFill>
            <a:srgbClr val="C0C0C0"/>
          </a:solidFill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0160" tIns="20160" rIns="20160" bIns="2016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R1</a:t>
            </a:r>
          </a:p>
        </xdr:txBody>
      </xdr:sp>
      <xdr:sp fLocksText="0">
        <xdr:nvSpPr>
          <xdr:cNvPr id="24" name="Text 25"/>
          <xdr:cNvSpPr txBox="1">
            <a:spLocks noChangeArrowheads="1"/>
          </xdr:cNvSpPr>
        </xdr:nvSpPr>
        <xdr:spPr>
          <a:xfrm>
            <a:off x="1735" y="13493"/>
            <a:ext cx="379" cy="1060"/>
          </a:xfrm>
          <a:prstGeom prst="rect">
            <a:avLst/>
          </a:prstGeom>
          <a:solidFill>
            <a:srgbClr val="C0C0C0"/>
          </a:solidFill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0160" tIns="20160" rIns="20160" bIns="2016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R2</a:t>
            </a:r>
          </a:p>
        </xdr:txBody>
      </xdr:sp>
      <xdr:sp>
        <xdr:nvSpPr>
          <xdr:cNvPr id="25" name="Line 26"/>
          <xdr:cNvSpPr>
            <a:spLocks/>
          </xdr:cNvSpPr>
        </xdr:nvSpPr>
        <xdr:spPr>
          <a:xfrm flipH="1">
            <a:off x="1149" y="11477"/>
            <a:ext cx="780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" name="Line 27"/>
          <xdr:cNvSpPr>
            <a:spLocks/>
          </xdr:cNvSpPr>
        </xdr:nvSpPr>
        <xdr:spPr>
          <a:xfrm flipH="1">
            <a:off x="1132" y="14928"/>
            <a:ext cx="797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Line 28"/>
          <xdr:cNvSpPr>
            <a:spLocks/>
          </xdr:cNvSpPr>
        </xdr:nvSpPr>
        <xdr:spPr>
          <a:xfrm>
            <a:off x="883" y="13068"/>
            <a:ext cx="472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Line 29"/>
          <xdr:cNvSpPr>
            <a:spLocks/>
          </xdr:cNvSpPr>
        </xdr:nvSpPr>
        <xdr:spPr>
          <a:xfrm>
            <a:off x="1010" y="13186"/>
            <a:ext cx="240" cy="0"/>
          </a:xfrm>
          <a:prstGeom prst="line">
            <a:avLst/>
          </a:prstGeom>
          <a:noFill/>
          <a:ln w="5724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" name="Line 30"/>
          <xdr:cNvSpPr>
            <a:spLocks/>
          </xdr:cNvSpPr>
        </xdr:nvSpPr>
        <xdr:spPr>
          <a:xfrm>
            <a:off x="1150" y="11477"/>
            <a:ext cx="0" cy="1568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" name="Line 31"/>
          <xdr:cNvSpPr>
            <a:spLocks/>
          </xdr:cNvSpPr>
        </xdr:nvSpPr>
        <xdr:spPr>
          <a:xfrm>
            <a:off x="1132" y="13218"/>
            <a:ext cx="0" cy="1703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4</xdr:row>
      <xdr:rowOff>0</xdr:rowOff>
    </xdr:from>
    <xdr:to>
      <xdr:col>2</xdr:col>
      <xdr:colOff>266700</xdr:colOff>
      <xdr:row>13</xdr:row>
      <xdr:rowOff>219075</xdr:rowOff>
    </xdr:to>
    <xdr:grpSp>
      <xdr:nvGrpSpPr>
        <xdr:cNvPr id="1" name="Group 19"/>
        <xdr:cNvGrpSpPr>
          <a:grpSpLocks/>
        </xdr:cNvGrpSpPr>
      </xdr:nvGrpSpPr>
      <xdr:grpSpPr>
        <a:xfrm>
          <a:off x="428625" y="914400"/>
          <a:ext cx="1000125" cy="2276475"/>
          <a:chOff x="710" y="1435"/>
          <a:chExt cx="1656" cy="3570"/>
        </a:xfrm>
        <a:solidFill>
          <a:srgbClr val="FFFFFF"/>
        </a:solidFill>
      </xdr:grpSpPr>
      <xdr:sp>
        <xdr:nvSpPr>
          <xdr:cNvPr id="2" name="Line 2"/>
          <xdr:cNvSpPr>
            <a:spLocks/>
          </xdr:cNvSpPr>
        </xdr:nvSpPr>
        <xdr:spPr>
          <a:xfrm>
            <a:off x="1875" y="1435"/>
            <a:ext cx="0" cy="838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Line 5"/>
          <xdr:cNvSpPr>
            <a:spLocks/>
          </xdr:cNvSpPr>
        </xdr:nvSpPr>
        <xdr:spPr>
          <a:xfrm flipH="1">
            <a:off x="977" y="1435"/>
            <a:ext cx="869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Line 6"/>
          <xdr:cNvSpPr>
            <a:spLocks/>
          </xdr:cNvSpPr>
        </xdr:nvSpPr>
        <xdr:spPr>
          <a:xfrm flipH="1">
            <a:off x="959" y="5006"/>
            <a:ext cx="923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Line 7"/>
          <xdr:cNvSpPr>
            <a:spLocks/>
          </xdr:cNvSpPr>
        </xdr:nvSpPr>
        <xdr:spPr>
          <a:xfrm>
            <a:off x="710" y="3089"/>
            <a:ext cx="475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Line 8"/>
          <xdr:cNvSpPr>
            <a:spLocks/>
          </xdr:cNvSpPr>
        </xdr:nvSpPr>
        <xdr:spPr>
          <a:xfrm>
            <a:off x="837" y="3280"/>
            <a:ext cx="242" cy="0"/>
          </a:xfrm>
          <a:prstGeom prst="line">
            <a:avLst/>
          </a:prstGeom>
          <a:noFill/>
          <a:ln w="5724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Line 9"/>
          <xdr:cNvSpPr>
            <a:spLocks/>
          </xdr:cNvSpPr>
        </xdr:nvSpPr>
        <xdr:spPr>
          <a:xfrm>
            <a:off x="981" y="1435"/>
            <a:ext cx="0" cy="1635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Line 10"/>
          <xdr:cNvSpPr>
            <a:spLocks/>
          </xdr:cNvSpPr>
        </xdr:nvSpPr>
        <xdr:spPr>
          <a:xfrm>
            <a:off x="964" y="3328"/>
            <a:ext cx="0" cy="1671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Line 11"/>
          <xdr:cNvSpPr>
            <a:spLocks/>
          </xdr:cNvSpPr>
        </xdr:nvSpPr>
        <xdr:spPr>
          <a:xfrm>
            <a:off x="1875" y="4209"/>
            <a:ext cx="0" cy="79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Line 12"/>
          <xdr:cNvSpPr>
            <a:spLocks/>
          </xdr:cNvSpPr>
        </xdr:nvSpPr>
        <xdr:spPr>
          <a:xfrm flipH="1">
            <a:off x="1578" y="2292"/>
            <a:ext cx="600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" name="Line 13"/>
          <xdr:cNvSpPr>
            <a:spLocks/>
          </xdr:cNvSpPr>
        </xdr:nvSpPr>
        <xdr:spPr>
          <a:xfrm>
            <a:off x="1580" y="2292"/>
            <a:ext cx="0" cy="1862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Line 14"/>
          <xdr:cNvSpPr>
            <a:spLocks/>
          </xdr:cNvSpPr>
        </xdr:nvSpPr>
        <xdr:spPr>
          <a:xfrm>
            <a:off x="2188" y="2292"/>
            <a:ext cx="0" cy="1886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" name="Line 17"/>
          <xdr:cNvSpPr>
            <a:spLocks/>
          </xdr:cNvSpPr>
        </xdr:nvSpPr>
        <xdr:spPr>
          <a:xfrm flipH="1">
            <a:off x="1561" y="4185"/>
            <a:ext cx="607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14" name="Group 18"/>
          <xdr:cNvGrpSpPr>
            <a:grpSpLocks/>
          </xdr:cNvGrpSpPr>
        </xdr:nvGrpSpPr>
        <xdr:grpSpPr>
          <a:xfrm>
            <a:off x="1375" y="2697"/>
            <a:ext cx="991" cy="1075"/>
            <a:chOff x="1375" y="2697"/>
            <a:chExt cx="991" cy="1075"/>
          </a:xfrm>
          <a:solidFill>
            <a:srgbClr val="FFFFFF"/>
          </a:solidFill>
        </xdr:grpSpPr>
        <xdr:sp fLocksText="0">
          <xdr:nvSpPr>
            <xdr:cNvPr id="15" name="Text 3"/>
            <xdr:cNvSpPr txBox="1">
              <a:spLocks noChangeArrowheads="1"/>
            </xdr:cNvSpPr>
          </xdr:nvSpPr>
          <xdr:spPr>
            <a:xfrm>
              <a:off x="1375" y="2691"/>
              <a:ext cx="379" cy="1061"/>
            </a:xfrm>
            <a:prstGeom prst="rect">
              <a:avLst/>
            </a:prstGeom>
            <a:solidFill>
              <a:srgbClr val="C0C0C0"/>
            </a:solidFill>
            <a:ln w="936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20160" tIns="20160" rIns="20160" bIns="20160"/>
            <a:p>
              <a:pPr algn="ctr">
                <a:defRPr/>
              </a:pPr>
              <a:r>
                <a:rPr lang="en-US" cap="none" sz="1000" b="0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
</a:t>
              </a:r>
              <a:r>
                <a:rPr lang="en-US" cap="none" sz="1000" b="0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R1</a:t>
              </a:r>
            </a:p>
          </xdr:txBody>
        </xdr:sp>
        <xdr:sp fLocksText="0">
          <xdr:nvSpPr>
            <xdr:cNvPr id="16" name="Text 4"/>
            <xdr:cNvSpPr txBox="1">
              <a:spLocks noChangeArrowheads="1"/>
            </xdr:cNvSpPr>
          </xdr:nvSpPr>
          <xdr:spPr>
            <a:xfrm>
              <a:off x="1972" y="2705"/>
              <a:ext cx="394" cy="1061"/>
            </a:xfrm>
            <a:prstGeom prst="rect">
              <a:avLst/>
            </a:prstGeom>
            <a:solidFill>
              <a:srgbClr val="C0C0C0"/>
            </a:solidFill>
            <a:ln w="936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20160" tIns="20160" rIns="20160" bIns="20160"/>
            <a:p>
              <a:pPr algn="ctr">
                <a:defRPr/>
              </a:pPr>
              <a:r>
                <a:rPr lang="en-US" cap="none" sz="1000" b="0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
</a:t>
              </a:r>
              <a:r>
                <a:rPr lang="en-US" cap="none" sz="1000" b="0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R2</a:t>
              </a:r>
            </a:p>
          </xdr:txBody>
        </xdr:sp>
      </xdr:grpSp>
    </xdr:grpSp>
    <xdr:clientData/>
  </xdr:twoCellAnchor>
  <xdr:twoCellAnchor>
    <xdr:from>
      <xdr:col>0</xdr:col>
      <xdr:colOff>419100</xdr:colOff>
      <xdr:row>18</xdr:row>
      <xdr:rowOff>9525</xdr:rowOff>
    </xdr:from>
    <xdr:to>
      <xdr:col>2</xdr:col>
      <xdr:colOff>257175</xdr:colOff>
      <xdr:row>28</xdr:row>
      <xdr:rowOff>0</xdr:rowOff>
    </xdr:to>
    <xdr:grpSp>
      <xdr:nvGrpSpPr>
        <xdr:cNvPr id="17" name="Group 20"/>
        <xdr:cNvGrpSpPr>
          <a:grpSpLocks/>
        </xdr:cNvGrpSpPr>
      </xdr:nvGrpSpPr>
      <xdr:grpSpPr>
        <a:xfrm>
          <a:off x="419100" y="4124325"/>
          <a:ext cx="1000125" cy="2276475"/>
          <a:chOff x="695" y="6471"/>
          <a:chExt cx="1656" cy="3571"/>
        </a:xfrm>
        <a:solidFill>
          <a:srgbClr val="FFFFFF"/>
        </a:solidFill>
      </xdr:grpSpPr>
      <xdr:sp>
        <xdr:nvSpPr>
          <xdr:cNvPr id="18" name="Line 21"/>
          <xdr:cNvSpPr>
            <a:spLocks/>
          </xdr:cNvSpPr>
        </xdr:nvSpPr>
        <xdr:spPr>
          <a:xfrm>
            <a:off x="1858" y="6471"/>
            <a:ext cx="0" cy="837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" name="Line 22"/>
          <xdr:cNvSpPr>
            <a:spLocks/>
          </xdr:cNvSpPr>
        </xdr:nvSpPr>
        <xdr:spPr>
          <a:xfrm flipH="1">
            <a:off x="962" y="6471"/>
            <a:ext cx="872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Line 23"/>
          <xdr:cNvSpPr>
            <a:spLocks/>
          </xdr:cNvSpPr>
        </xdr:nvSpPr>
        <xdr:spPr>
          <a:xfrm flipH="1">
            <a:off x="945" y="10043"/>
            <a:ext cx="923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Line 24"/>
          <xdr:cNvSpPr>
            <a:spLocks/>
          </xdr:cNvSpPr>
        </xdr:nvSpPr>
        <xdr:spPr>
          <a:xfrm>
            <a:off x="695" y="8125"/>
            <a:ext cx="475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Line 25"/>
          <xdr:cNvSpPr>
            <a:spLocks/>
          </xdr:cNvSpPr>
        </xdr:nvSpPr>
        <xdr:spPr>
          <a:xfrm>
            <a:off x="820" y="8315"/>
            <a:ext cx="243" cy="0"/>
          </a:xfrm>
          <a:prstGeom prst="line">
            <a:avLst/>
          </a:prstGeom>
          <a:noFill/>
          <a:ln w="5724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Line 26"/>
          <xdr:cNvSpPr>
            <a:spLocks/>
          </xdr:cNvSpPr>
        </xdr:nvSpPr>
        <xdr:spPr>
          <a:xfrm>
            <a:off x="963" y="6471"/>
            <a:ext cx="0" cy="1636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Line 27"/>
          <xdr:cNvSpPr>
            <a:spLocks/>
          </xdr:cNvSpPr>
        </xdr:nvSpPr>
        <xdr:spPr>
          <a:xfrm>
            <a:off x="946" y="8362"/>
            <a:ext cx="0" cy="1669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" name="Line 28"/>
          <xdr:cNvSpPr>
            <a:spLocks/>
          </xdr:cNvSpPr>
        </xdr:nvSpPr>
        <xdr:spPr>
          <a:xfrm>
            <a:off x="1858" y="9243"/>
            <a:ext cx="0" cy="788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" name="Line 29"/>
          <xdr:cNvSpPr>
            <a:spLocks/>
          </xdr:cNvSpPr>
        </xdr:nvSpPr>
        <xdr:spPr>
          <a:xfrm flipH="1">
            <a:off x="1561" y="7329"/>
            <a:ext cx="602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Line 30"/>
          <xdr:cNvSpPr>
            <a:spLocks/>
          </xdr:cNvSpPr>
        </xdr:nvSpPr>
        <xdr:spPr>
          <a:xfrm>
            <a:off x="1562" y="7329"/>
            <a:ext cx="0" cy="1857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Line 31"/>
          <xdr:cNvSpPr>
            <a:spLocks/>
          </xdr:cNvSpPr>
        </xdr:nvSpPr>
        <xdr:spPr>
          <a:xfrm>
            <a:off x="2173" y="7329"/>
            <a:ext cx="0" cy="1881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" name="Line 32"/>
          <xdr:cNvSpPr>
            <a:spLocks/>
          </xdr:cNvSpPr>
        </xdr:nvSpPr>
        <xdr:spPr>
          <a:xfrm flipH="1">
            <a:off x="1544" y="9221"/>
            <a:ext cx="610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30" name="Group 33"/>
          <xdr:cNvGrpSpPr>
            <a:grpSpLocks/>
          </xdr:cNvGrpSpPr>
        </xdr:nvGrpSpPr>
        <xdr:grpSpPr>
          <a:xfrm>
            <a:off x="1358" y="7731"/>
            <a:ext cx="993" cy="1072"/>
            <a:chOff x="1358" y="7731"/>
            <a:chExt cx="993" cy="1072"/>
          </a:xfrm>
          <a:solidFill>
            <a:srgbClr val="FFFFFF"/>
          </a:solidFill>
        </xdr:grpSpPr>
        <xdr:sp fLocksText="0">
          <xdr:nvSpPr>
            <xdr:cNvPr id="31" name="Text 34"/>
            <xdr:cNvSpPr txBox="1">
              <a:spLocks noChangeArrowheads="1"/>
            </xdr:cNvSpPr>
          </xdr:nvSpPr>
          <xdr:spPr>
            <a:xfrm>
              <a:off x="1358" y="7727"/>
              <a:ext cx="379" cy="1061"/>
            </a:xfrm>
            <a:prstGeom prst="rect">
              <a:avLst/>
            </a:prstGeom>
            <a:solidFill>
              <a:srgbClr val="C0C0C0"/>
            </a:solidFill>
            <a:ln w="936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20160" tIns="20160" rIns="20160" bIns="20160"/>
            <a:p>
              <a:pPr algn="ctr">
                <a:defRPr/>
              </a:pPr>
              <a:r>
                <a:rPr lang="en-US" cap="none" sz="1000" b="0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
</a:t>
              </a:r>
              <a:r>
                <a:rPr lang="en-US" cap="none" sz="1000" b="0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R1</a:t>
              </a:r>
            </a:p>
          </xdr:txBody>
        </xdr:sp>
        <xdr:sp fLocksText="0">
          <xdr:nvSpPr>
            <xdr:cNvPr id="32" name="Text 35"/>
            <xdr:cNvSpPr txBox="1">
              <a:spLocks noChangeArrowheads="1"/>
            </xdr:cNvSpPr>
          </xdr:nvSpPr>
          <xdr:spPr>
            <a:xfrm>
              <a:off x="1957" y="7741"/>
              <a:ext cx="394" cy="1061"/>
            </a:xfrm>
            <a:prstGeom prst="rect">
              <a:avLst/>
            </a:prstGeom>
            <a:solidFill>
              <a:srgbClr val="C0C0C0"/>
            </a:solidFill>
            <a:ln w="936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20160" tIns="20160" rIns="20160" bIns="20160"/>
            <a:p>
              <a:pPr algn="ctr">
                <a:defRPr/>
              </a:pPr>
              <a:r>
                <a:rPr lang="en-US" cap="none" sz="1000" b="0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
</a:t>
              </a:r>
              <a:r>
                <a:rPr lang="en-US" cap="none" sz="1000" b="0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R2</a:t>
              </a:r>
            </a:p>
          </xdr:txBody>
        </xdr:sp>
      </xdr:grpSp>
    </xdr:grpSp>
    <xdr:clientData/>
  </xdr:twoCellAnchor>
  <xdr:twoCellAnchor>
    <xdr:from>
      <xdr:col>0</xdr:col>
      <xdr:colOff>419100</xdr:colOff>
      <xdr:row>32</xdr:row>
      <xdr:rowOff>0</xdr:rowOff>
    </xdr:from>
    <xdr:to>
      <xdr:col>2</xdr:col>
      <xdr:colOff>257175</xdr:colOff>
      <xdr:row>41</xdr:row>
      <xdr:rowOff>219075</xdr:rowOff>
    </xdr:to>
    <xdr:grpSp>
      <xdr:nvGrpSpPr>
        <xdr:cNvPr id="33" name="Group 36"/>
        <xdr:cNvGrpSpPr>
          <a:grpSpLocks/>
        </xdr:cNvGrpSpPr>
      </xdr:nvGrpSpPr>
      <xdr:grpSpPr>
        <a:xfrm>
          <a:off x="419100" y="7315200"/>
          <a:ext cx="1000125" cy="2276475"/>
          <a:chOff x="695" y="11477"/>
          <a:chExt cx="1656" cy="3569"/>
        </a:xfrm>
        <a:solidFill>
          <a:srgbClr val="FFFFFF"/>
        </a:solidFill>
      </xdr:grpSpPr>
      <xdr:sp>
        <xdr:nvSpPr>
          <xdr:cNvPr id="34" name="Line 37"/>
          <xdr:cNvSpPr>
            <a:spLocks/>
          </xdr:cNvSpPr>
        </xdr:nvSpPr>
        <xdr:spPr>
          <a:xfrm>
            <a:off x="1858" y="11477"/>
            <a:ext cx="0" cy="839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" name="Line 38"/>
          <xdr:cNvSpPr>
            <a:spLocks/>
          </xdr:cNvSpPr>
        </xdr:nvSpPr>
        <xdr:spPr>
          <a:xfrm flipH="1">
            <a:off x="962" y="11477"/>
            <a:ext cx="872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" name="Line 39"/>
          <xdr:cNvSpPr>
            <a:spLocks/>
          </xdr:cNvSpPr>
        </xdr:nvSpPr>
        <xdr:spPr>
          <a:xfrm flipH="1">
            <a:off x="945" y="15047"/>
            <a:ext cx="923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" name="Line 40"/>
          <xdr:cNvSpPr>
            <a:spLocks/>
          </xdr:cNvSpPr>
        </xdr:nvSpPr>
        <xdr:spPr>
          <a:xfrm>
            <a:off x="695" y="13131"/>
            <a:ext cx="475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" name="Line 41"/>
          <xdr:cNvSpPr>
            <a:spLocks/>
          </xdr:cNvSpPr>
        </xdr:nvSpPr>
        <xdr:spPr>
          <a:xfrm>
            <a:off x="820" y="13320"/>
            <a:ext cx="243" cy="0"/>
          </a:xfrm>
          <a:prstGeom prst="line">
            <a:avLst/>
          </a:prstGeom>
          <a:noFill/>
          <a:ln w="5724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" name="Line 42"/>
          <xdr:cNvSpPr>
            <a:spLocks/>
          </xdr:cNvSpPr>
        </xdr:nvSpPr>
        <xdr:spPr>
          <a:xfrm>
            <a:off x="963" y="11477"/>
            <a:ext cx="0" cy="1635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" name="Line 43"/>
          <xdr:cNvSpPr>
            <a:spLocks/>
          </xdr:cNvSpPr>
        </xdr:nvSpPr>
        <xdr:spPr>
          <a:xfrm>
            <a:off x="946" y="13368"/>
            <a:ext cx="0" cy="1671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" name="Line 44"/>
          <xdr:cNvSpPr>
            <a:spLocks/>
          </xdr:cNvSpPr>
        </xdr:nvSpPr>
        <xdr:spPr>
          <a:xfrm>
            <a:off x="1858" y="14249"/>
            <a:ext cx="0" cy="79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" name="Line 45"/>
          <xdr:cNvSpPr>
            <a:spLocks/>
          </xdr:cNvSpPr>
        </xdr:nvSpPr>
        <xdr:spPr>
          <a:xfrm flipH="1">
            <a:off x="1561" y="12335"/>
            <a:ext cx="602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" name="Line 46"/>
          <xdr:cNvSpPr>
            <a:spLocks/>
          </xdr:cNvSpPr>
        </xdr:nvSpPr>
        <xdr:spPr>
          <a:xfrm>
            <a:off x="1562" y="12335"/>
            <a:ext cx="0" cy="1859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" name="Line 47"/>
          <xdr:cNvSpPr>
            <a:spLocks/>
          </xdr:cNvSpPr>
        </xdr:nvSpPr>
        <xdr:spPr>
          <a:xfrm>
            <a:off x="2173" y="12335"/>
            <a:ext cx="0" cy="1883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" name="Line 48"/>
          <xdr:cNvSpPr>
            <a:spLocks/>
          </xdr:cNvSpPr>
        </xdr:nvSpPr>
        <xdr:spPr>
          <a:xfrm flipH="1">
            <a:off x="1544" y="14225"/>
            <a:ext cx="610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46" name="Group 49"/>
          <xdr:cNvGrpSpPr>
            <a:grpSpLocks/>
          </xdr:cNvGrpSpPr>
        </xdr:nvGrpSpPr>
        <xdr:grpSpPr>
          <a:xfrm>
            <a:off x="1358" y="12737"/>
            <a:ext cx="993" cy="1073"/>
            <a:chOff x="1358" y="12737"/>
            <a:chExt cx="993" cy="1073"/>
          </a:xfrm>
          <a:solidFill>
            <a:srgbClr val="FFFFFF"/>
          </a:solidFill>
        </xdr:grpSpPr>
        <xdr:sp fLocksText="0">
          <xdr:nvSpPr>
            <xdr:cNvPr id="47" name="Text 50"/>
            <xdr:cNvSpPr txBox="1">
              <a:spLocks noChangeArrowheads="1"/>
            </xdr:cNvSpPr>
          </xdr:nvSpPr>
          <xdr:spPr>
            <a:xfrm>
              <a:off x="1358" y="12732"/>
              <a:ext cx="379" cy="1060"/>
            </a:xfrm>
            <a:prstGeom prst="rect">
              <a:avLst/>
            </a:prstGeom>
            <a:solidFill>
              <a:srgbClr val="C0C0C0"/>
            </a:solidFill>
            <a:ln w="936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20160" tIns="20160" rIns="20160" bIns="20160"/>
            <a:p>
              <a:pPr algn="ctr">
                <a:defRPr/>
              </a:pPr>
              <a:r>
                <a:rPr lang="en-US" cap="none" sz="1000" b="0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
</a:t>
              </a:r>
              <a:r>
                <a:rPr lang="en-US" cap="none" sz="1000" b="0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R1</a:t>
              </a:r>
            </a:p>
          </xdr:txBody>
        </xdr:sp>
        <xdr:sp fLocksText="0">
          <xdr:nvSpPr>
            <xdr:cNvPr id="48" name="Text 51"/>
            <xdr:cNvSpPr txBox="1">
              <a:spLocks noChangeArrowheads="1"/>
            </xdr:cNvSpPr>
          </xdr:nvSpPr>
          <xdr:spPr>
            <a:xfrm>
              <a:off x="1957" y="12746"/>
              <a:ext cx="394" cy="1060"/>
            </a:xfrm>
            <a:prstGeom prst="rect">
              <a:avLst/>
            </a:prstGeom>
            <a:solidFill>
              <a:srgbClr val="C0C0C0"/>
            </a:solidFill>
            <a:ln w="936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20160" tIns="20160" rIns="20160" bIns="20160"/>
            <a:p>
              <a:pPr algn="ctr">
                <a:defRPr/>
              </a:pPr>
              <a:r>
                <a:rPr lang="en-US" cap="none" sz="1000" b="0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
</a:t>
              </a:r>
              <a:r>
                <a:rPr lang="en-US" cap="none" sz="1000" b="0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R2</a:t>
              </a:r>
            </a:p>
          </xdr:txBody>
        </xdr:sp>
      </xdr:grp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23</xdr:row>
      <xdr:rowOff>219075</xdr:rowOff>
    </xdr:from>
    <xdr:to>
      <xdr:col>2</xdr:col>
      <xdr:colOff>447675</xdr:colOff>
      <xdr:row>36</xdr:row>
      <xdr:rowOff>76200</xdr:rowOff>
    </xdr:to>
    <xdr:grpSp>
      <xdr:nvGrpSpPr>
        <xdr:cNvPr id="1" name="Group 24"/>
        <xdr:cNvGrpSpPr>
          <a:grpSpLocks/>
        </xdr:cNvGrpSpPr>
      </xdr:nvGrpSpPr>
      <xdr:grpSpPr>
        <a:xfrm>
          <a:off x="609600" y="5476875"/>
          <a:ext cx="1000125" cy="2828925"/>
          <a:chOff x="1010" y="8592"/>
          <a:chExt cx="1658" cy="4436"/>
        </a:xfrm>
        <a:solidFill>
          <a:srgbClr val="FFFFFF"/>
        </a:solidFill>
      </xdr:grpSpPr>
      <xdr:sp>
        <xdr:nvSpPr>
          <xdr:cNvPr id="2" name="Line 2"/>
          <xdr:cNvSpPr>
            <a:spLocks/>
          </xdr:cNvSpPr>
        </xdr:nvSpPr>
        <xdr:spPr>
          <a:xfrm flipH="1">
            <a:off x="1276" y="8609"/>
            <a:ext cx="868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Line 3"/>
          <xdr:cNvSpPr>
            <a:spLocks/>
          </xdr:cNvSpPr>
        </xdr:nvSpPr>
        <xdr:spPr>
          <a:xfrm flipH="1">
            <a:off x="1259" y="13029"/>
            <a:ext cx="884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4" name="Group 23"/>
          <xdr:cNvGrpSpPr>
            <a:grpSpLocks/>
          </xdr:cNvGrpSpPr>
        </xdr:nvGrpSpPr>
        <xdr:grpSpPr>
          <a:xfrm>
            <a:off x="1010" y="8592"/>
            <a:ext cx="464" cy="4409"/>
            <a:chOff x="1010" y="8592"/>
            <a:chExt cx="464" cy="4409"/>
          </a:xfrm>
          <a:solidFill>
            <a:srgbClr val="FFFFFF"/>
          </a:solidFill>
        </xdr:grpSpPr>
        <xdr:sp>
          <xdr:nvSpPr>
            <xdr:cNvPr id="5" name="Line 4"/>
            <xdr:cNvSpPr>
              <a:spLocks/>
            </xdr:cNvSpPr>
          </xdr:nvSpPr>
          <xdr:spPr>
            <a:xfrm>
              <a:off x="1010" y="10641"/>
              <a:ext cx="464" cy="0"/>
            </a:xfrm>
            <a:prstGeom prst="line">
              <a:avLst/>
            </a:prstGeom>
            <a:noFill/>
            <a:ln w="936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" name="Line 5"/>
            <xdr:cNvSpPr>
              <a:spLocks/>
            </xdr:cNvSpPr>
          </xdr:nvSpPr>
          <xdr:spPr>
            <a:xfrm>
              <a:off x="1132" y="10877"/>
              <a:ext cx="237" cy="0"/>
            </a:xfrm>
            <a:prstGeom prst="line">
              <a:avLst/>
            </a:prstGeom>
            <a:noFill/>
            <a:ln w="5724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" name="Line 6"/>
            <xdr:cNvSpPr>
              <a:spLocks/>
            </xdr:cNvSpPr>
          </xdr:nvSpPr>
          <xdr:spPr>
            <a:xfrm>
              <a:off x="1272" y="8592"/>
              <a:ext cx="0" cy="2024"/>
            </a:xfrm>
            <a:prstGeom prst="line">
              <a:avLst/>
            </a:prstGeom>
            <a:noFill/>
            <a:ln w="936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" name="Line 7"/>
            <xdr:cNvSpPr>
              <a:spLocks/>
            </xdr:cNvSpPr>
          </xdr:nvSpPr>
          <xdr:spPr>
            <a:xfrm>
              <a:off x="1254" y="10936"/>
              <a:ext cx="0" cy="2065"/>
            </a:xfrm>
            <a:prstGeom prst="line">
              <a:avLst/>
            </a:prstGeom>
            <a:noFill/>
            <a:ln w="936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9" name="Line 8"/>
          <xdr:cNvSpPr>
            <a:spLocks/>
          </xdr:cNvSpPr>
        </xdr:nvSpPr>
        <xdr:spPr>
          <a:xfrm>
            <a:off x="2167" y="12387"/>
            <a:ext cx="0" cy="629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Line 9"/>
          <xdr:cNvSpPr>
            <a:spLocks/>
          </xdr:cNvSpPr>
        </xdr:nvSpPr>
        <xdr:spPr>
          <a:xfrm flipH="1">
            <a:off x="1870" y="10514"/>
            <a:ext cx="598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" name="Line 11"/>
          <xdr:cNvSpPr>
            <a:spLocks/>
          </xdr:cNvSpPr>
        </xdr:nvSpPr>
        <xdr:spPr>
          <a:xfrm>
            <a:off x="2477" y="10514"/>
            <a:ext cx="0" cy="1846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Line 12"/>
          <xdr:cNvSpPr>
            <a:spLocks/>
          </xdr:cNvSpPr>
        </xdr:nvSpPr>
        <xdr:spPr>
          <a:xfrm flipH="1">
            <a:off x="1853" y="12370"/>
            <a:ext cx="607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" name="Line 10"/>
          <xdr:cNvSpPr>
            <a:spLocks/>
          </xdr:cNvSpPr>
        </xdr:nvSpPr>
        <xdr:spPr>
          <a:xfrm>
            <a:off x="1875" y="10514"/>
            <a:ext cx="0" cy="184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14" name="Text 14"/>
          <xdr:cNvSpPr txBox="1">
            <a:spLocks noChangeArrowheads="1"/>
          </xdr:cNvSpPr>
        </xdr:nvSpPr>
        <xdr:spPr>
          <a:xfrm>
            <a:off x="1673" y="10906"/>
            <a:ext cx="379" cy="1060"/>
          </a:xfrm>
          <a:prstGeom prst="rect">
            <a:avLst/>
          </a:prstGeom>
          <a:solidFill>
            <a:srgbClr val="C0C0C0"/>
          </a:solidFill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0160" tIns="20160" rIns="20160" bIns="2016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R2</a:t>
            </a:r>
          </a:p>
        </xdr:txBody>
      </xdr:sp>
      <xdr:sp fLocksText="0">
        <xdr:nvSpPr>
          <xdr:cNvPr id="15" name="Text 15"/>
          <xdr:cNvSpPr txBox="1">
            <a:spLocks noChangeArrowheads="1"/>
          </xdr:cNvSpPr>
        </xdr:nvSpPr>
        <xdr:spPr>
          <a:xfrm>
            <a:off x="2273" y="10922"/>
            <a:ext cx="395" cy="1060"/>
          </a:xfrm>
          <a:prstGeom prst="rect">
            <a:avLst/>
          </a:prstGeom>
          <a:solidFill>
            <a:srgbClr val="C0C0C0"/>
          </a:solidFill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0160" tIns="20160" rIns="20160" bIns="2016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R3</a:t>
            </a:r>
          </a:p>
        </xdr:txBody>
      </xdr:sp>
      <xdr:sp>
        <xdr:nvSpPr>
          <xdr:cNvPr id="16" name="Line 21"/>
          <xdr:cNvSpPr>
            <a:spLocks/>
          </xdr:cNvSpPr>
        </xdr:nvSpPr>
        <xdr:spPr>
          <a:xfrm>
            <a:off x="2167" y="8609"/>
            <a:ext cx="0" cy="1914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17" name="Text 22"/>
          <xdr:cNvSpPr txBox="1">
            <a:spLocks noChangeArrowheads="1"/>
          </xdr:cNvSpPr>
        </xdr:nvSpPr>
        <xdr:spPr>
          <a:xfrm>
            <a:off x="1957" y="9100"/>
            <a:ext cx="395" cy="926"/>
          </a:xfrm>
          <a:prstGeom prst="rect">
            <a:avLst/>
          </a:prstGeom>
          <a:solidFill>
            <a:srgbClr val="C0C0C0"/>
          </a:solidFill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0160" tIns="20160" rIns="20160" bIns="2016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R1</a:t>
            </a:r>
          </a:p>
        </xdr:txBody>
      </xdr:sp>
    </xdr:grpSp>
    <xdr:clientData/>
  </xdr:twoCellAnchor>
  <xdr:twoCellAnchor>
    <xdr:from>
      <xdr:col>1</xdr:col>
      <xdr:colOff>9525</xdr:colOff>
      <xdr:row>6</xdr:row>
      <xdr:rowOff>228600</xdr:rowOff>
    </xdr:from>
    <xdr:to>
      <xdr:col>2</xdr:col>
      <xdr:colOff>428625</xdr:colOff>
      <xdr:row>19</xdr:row>
      <xdr:rowOff>85725</xdr:rowOff>
    </xdr:to>
    <xdr:grpSp>
      <xdr:nvGrpSpPr>
        <xdr:cNvPr id="18" name="Group 25"/>
        <xdr:cNvGrpSpPr>
          <a:grpSpLocks/>
        </xdr:cNvGrpSpPr>
      </xdr:nvGrpSpPr>
      <xdr:grpSpPr>
        <a:xfrm>
          <a:off x="590550" y="1600200"/>
          <a:ext cx="1000125" cy="2828925"/>
          <a:chOff x="980" y="2509"/>
          <a:chExt cx="1656" cy="4437"/>
        </a:xfrm>
        <a:solidFill>
          <a:srgbClr val="FFFFFF"/>
        </a:solidFill>
      </xdr:grpSpPr>
      <xdr:sp>
        <xdr:nvSpPr>
          <xdr:cNvPr id="19" name="Line 26"/>
          <xdr:cNvSpPr>
            <a:spLocks/>
          </xdr:cNvSpPr>
        </xdr:nvSpPr>
        <xdr:spPr>
          <a:xfrm flipH="1">
            <a:off x="1241" y="2526"/>
            <a:ext cx="868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Line 27"/>
          <xdr:cNvSpPr>
            <a:spLocks/>
          </xdr:cNvSpPr>
        </xdr:nvSpPr>
        <xdr:spPr>
          <a:xfrm flipH="1">
            <a:off x="1222" y="6948"/>
            <a:ext cx="886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21" name="Group 28"/>
          <xdr:cNvGrpSpPr>
            <a:grpSpLocks/>
          </xdr:cNvGrpSpPr>
        </xdr:nvGrpSpPr>
        <xdr:grpSpPr>
          <a:xfrm>
            <a:off x="980" y="2509"/>
            <a:ext cx="463" cy="4410"/>
            <a:chOff x="980" y="2509"/>
            <a:chExt cx="463" cy="4410"/>
          </a:xfrm>
          <a:solidFill>
            <a:srgbClr val="FFFFFF"/>
          </a:solidFill>
        </xdr:grpSpPr>
        <xdr:sp>
          <xdr:nvSpPr>
            <xdr:cNvPr id="22" name="Line 29"/>
            <xdr:cNvSpPr>
              <a:spLocks/>
            </xdr:cNvSpPr>
          </xdr:nvSpPr>
          <xdr:spPr>
            <a:xfrm>
              <a:off x="980" y="4559"/>
              <a:ext cx="463" cy="0"/>
            </a:xfrm>
            <a:prstGeom prst="line">
              <a:avLst/>
            </a:prstGeom>
            <a:noFill/>
            <a:ln w="936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3" name="Line 30"/>
            <xdr:cNvSpPr>
              <a:spLocks/>
            </xdr:cNvSpPr>
          </xdr:nvSpPr>
          <xdr:spPr>
            <a:xfrm>
              <a:off x="1099" y="4794"/>
              <a:ext cx="237" cy="0"/>
            </a:xfrm>
            <a:prstGeom prst="line">
              <a:avLst/>
            </a:prstGeom>
            <a:noFill/>
            <a:ln w="5724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4" name="Line 31"/>
            <xdr:cNvSpPr>
              <a:spLocks/>
            </xdr:cNvSpPr>
          </xdr:nvSpPr>
          <xdr:spPr>
            <a:xfrm>
              <a:off x="1238" y="2509"/>
              <a:ext cx="0" cy="2024"/>
            </a:xfrm>
            <a:prstGeom prst="line">
              <a:avLst/>
            </a:prstGeom>
            <a:noFill/>
            <a:ln w="936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5" name="Line 32"/>
            <xdr:cNvSpPr>
              <a:spLocks/>
            </xdr:cNvSpPr>
          </xdr:nvSpPr>
          <xdr:spPr>
            <a:xfrm>
              <a:off x="1221" y="4852"/>
              <a:ext cx="0" cy="2068"/>
            </a:xfrm>
            <a:prstGeom prst="line">
              <a:avLst/>
            </a:prstGeom>
            <a:noFill/>
            <a:ln w="936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26" name="Line 33"/>
          <xdr:cNvSpPr>
            <a:spLocks/>
          </xdr:cNvSpPr>
        </xdr:nvSpPr>
        <xdr:spPr>
          <a:xfrm>
            <a:off x="2134" y="6306"/>
            <a:ext cx="0" cy="631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Line 34"/>
          <xdr:cNvSpPr>
            <a:spLocks/>
          </xdr:cNvSpPr>
        </xdr:nvSpPr>
        <xdr:spPr>
          <a:xfrm flipH="1">
            <a:off x="1841" y="4434"/>
            <a:ext cx="600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Line 35"/>
          <xdr:cNvSpPr>
            <a:spLocks/>
          </xdr:cNvSpPr>
        </xdr:nvSpPr>
        <xdr:spPr>
          <a:xfrm>
            <a:off x="2449" y="4434"/>
            <a:ext cx="0" cy="1847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" name="Line 36"/>
          <xdr:cNvSpPr>
            <a:spLocks/>
          </xdr:cNvSpPr>
        </xdr:nvSpPr>
        <xdr:spPr>
          <a:xfrm flipH="1">
            <a:off x="1823" y="6289"/>
            <a:ext cx="610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" name="Line 37"/>
          <xdr:cNvSpPr>
            <a:spLocks/>
          </xdr:cNvSpPr>
        </xdr:nvSpPr>
        <xdr:spPr>
          <a:xfrm>
            <a:off x="1841" y="4434"/>
            <a:ext cx="0" cy="1839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31" name="Text 38"/>
          <xdr:cNvSpPr txBox="1">
            <a:spLocks noChangeArrowheads="1"/>
          </xdr:cNvSpPr>
        </xdr:nvSpPr>
        <xdr:spPr>
          <a:xfrm>
            <a:off x="1642" y="4825"/>
            <a:ext cx="379" cy="1062"/>
          </a:xfrm>
          <a:prstGeom prst="rect">
            <a:avLst/>
          </a:prstGeom>
          <a:solidFill>
            <a:srgbClr val="C0C0C0"/>
          </a:solidFill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0160" tIns="20160" rIns="20160" bIns="2016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R2</a:t>
            </a:r>
          </a:p>
        </xdr:txBody>
      </xdr:sp>
      <xdr:sp fLocksText="0">
        <xdr:nvSpPr>
          <xdr:cNvPr id="32" name="Text 39"/>
          <xdr:cNvSpPr txBox="1">
            <a:spLocks noChangeArrowheads="1"/>
          </xdr:cNvSpPr>
        </xdr:nvSpPr>
        <xdr:spPr>
          <a:xfrm>
            <a:off x="2242" y="4840"/>
            <a:ext cx="394" cy="1062"/>
          </a:xfrm>
          <a:prstGeom prst="rect">
            <a:avLst/>
          </a:prstGeom>
          <a:solidFill>
            <a:srgbClr val="C0C0C0"/>
          </a:solidFill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0160" tIns="20160" rIns="20160" bIns="2016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R3</a:t>
            </a:r>
          </a:p>
        </xdr:txBody>
      </xdr:sp>
      <xdr:sp>
        <xdr:nvSpPr>
          <xdr:cNvPr id="33" name="Line 40"/>
          <xdr:cNvSpPr>
            <a:spLocks/>
          </xdr:cNvSpPr>
        </xdr:nvSpPr>
        <xdr:spPr>
          <a:xfrm>
            <a:off x="2134" y="2526"/>
            <a:ext cx="0" cy="1915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34" name="Text 41"/>
          <xdr:cNvSpPr txBox="1">
            <a:spLocks noChangeArrowheads="1"/>
          </xdr:cNvSpPr>
        </xdr:nvSpPr>
        <xdr:spPr>
          <a:xfrm>
            <a:off x="1926" y="3017"/>
            <a:ext cx="394" cy="926"/>
          </a:xfrm>
          <a:prstGeom prst="rect">
            <a:avLst/>
          </a:prstGeom>
          <a:solidFill>
            <a:srgbClr val="C0C0C0"/>
          </a:solidFill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0160" tIns="20160" rIns="20160" bIns="2016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R1</a:t>
            </a:r>
          </a:p>
        </xdr:txBody>
      </xdr:sp>
    </xdr:grpSp>
    <xdr:clientData/>
  </xdr:twoCellAnchor>
  <xdr:twoCellAnchor>
    <xdr:from>
      <xdr:col>1</xdr:col>
      <xdr:colOff>0</xdr:colOff>
      <xdr:row>41</xdr:row>
      <xdr:rowOff>0</xdr:rowOff>
    </xdr:from>
    <xdr:to>
      <xdr:col>2</xdr:col>
      <xdr:colOff>419100</xdr:colOff>
      <xdr:row>53</xdr:row>
      <xdr:rowOff>85725</xdr:rowOff>
    </xdr:to>
    <xdr:grpSp>
      <xdr:nvGrpSpPr>
        <xdr:cNvPr id="35" name="Group 42"/>
        <xdr:cNvGrpSpPr>
          <a:grpSpLocks/>
        </xdr:cNvGrpSpPr>
      </xdr:nvGrpSpPr>
      <xdr:grpSpPr>
        <a:xfrm>
          <a:off x="581025" y="9372600"/>
          <a:ext cx="1000125" cy="2828925"/>
          <a:chOff x="963" y="14705"/>
          <a:chExt cx="1657" cy="4436"/>
        </a:xfrm>
        <a:solidFill>
          <a:srgbClr val="FFFFFF"/>
        </a:solidFill>
      </xdr:grpSpPr>
      <xdr:sp>
        <xdr:nvSpPr>
          <xdr:cNvPr id="36" name="Line 43"/>
          <xdr:cNvSpPr>
            <a:spLocks/>
          </xdr:cNvSpPr>
        </xdr:nvSpPr>
        <xdr:spPr>
          <a:xfrm flipH="1">
            <a:off x="1229" y="14719"/>
            <a:ext cx="868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" name="Line 44"/>
          <xdr:cNvSpPr>
            <a:spLocks/>
          </xdr:cNvSpPr>
        </xdr:nvSpPr>
        <xdr:spPr>
          <a:xfrm flipH="1">
            <a:off x="1210" y="19142"/>
            <a:ext cx="886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38" name="Group 45"/>
          <xdr:cNvGrpSpPr>
            <a:grpSpLocks/>
          </xdr:cNvGrpSpPr>
        </xdr:nvGrpSpPr>
        <xdr:grpSpPr>
          <a:xfrm>
            <a:off x="963" y="14705"/>
            <a:ext cx="464" cy="4414"/>
            <a:chOff x="963" y="14705"/>
            <a:chExt cx="464" cy="4414"/>
          </a:xfrm>
          <a:solidFill>
            <a:srgbClr val="FFFFFF"/>
          </a:solidFill>
        </xdr:grpSpPr>
        <xdr:sp>
          <xdr:nvSpPr>
            <xdr:cNvPr id="39" name="Line 46"/>
            <xdr:cNvSpPr>
              <a:spLocks/>
            </xdr:cNvSpPr>
          </xdr:nvSpPr>
          <xdr:spPr>
            <a:xfrm>
              <a:off x="963" y="16753"/>
              <a:ext cx="464" cy="0"/>
            </a:xfrm>
            <a:prstGeom prst="line">
              <a:avLst/>
            </a:prstGeom>
            <a:noFill/>
            <a:ln w="936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0" name="Line 47"/>
            <xdr:cNvSpPr>
              <a:spLocks/>
            </xdr:cNvSpPr>
          </xdr:nvSpPr>
          <xdr:spPr>
            <a:xfrm>
              <a:off x="1086" y="16990"/>
              <a:ext cx="237" cy="0"/>
            </a:xfrm>
            <a:prstGeom prst="line">
              <a:avLst/>
            </a:prstGeom>
            <a:noFill/>
            <a:ln w="5724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1" name="Line 48"/>
            <xdr:cNvSpPr>
              <a:spLocks/>
            </xdr:cNvSpPr>
          </xdr:nvSpPr>
          <xdr:spPr>
            <a:xfrm>
              <a:off x="1225" y="14705"/>
              <a:ext cx="0" cy="2026"/>
            </a:xfrm>
            <a:prstGeom prst="line">
              <a:avLst/>
            </a:prstGeom>
            <a:noFill/>
            <a:ln w="936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2" name="Line 49"/>
            <xdr:cNvSpPr>
              <a:spLocks/>
            </xdr:cNvSpPr>
          </xdr:nvSpPr>
          <xdr:spPr>
            <a:xfrm>
              <a:off x="1207" y="17049"/>
              <a:ext cx="0" cy="2071"/>
            </a:xfrm>
            <a:prstGeom prst="line">
              <a:avLst/>
            </a:prstGeom>
            <a:noFill/>
            <a:ln w="936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43" name="Line 50"/>
          <xdr:cNvSpPr>
            <a:spLocks/>
          </xdr:cNvSpPr>
        </xdr:nvSpPr>
        <xdr:spPr>
          <a:xfrm>
            <a:off x="2121" y="18502"/>
            <a:ext cx="0" cy="633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" name="Line 51"/>
          <xdr:cNvSpPr>
            <a:spLocks/>
          </xdr:cNvSpPr>
        </xdr:nvSpPr>
        <xdr:spPr>
          <a:xfrm flipH="1">
            <a:off x="1828" y="16627"/>
            <a:ext cx="596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" name="Line 52"/>
          <xdr:cNvSpPr>
            <a:spLocks/>
          </xdr:cNvSpPr>
        </xdr:nvSpPr>
        <xdr:spPr>
          <a:xfrm>
            <a:off x="2430" y="16627"/>
            <a:ext cx="0" cy="1846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" name="Line 53"/>
          <xdr:cNvSpPr>
            <a:spLocks/>
          </xdr:cNvSpPr>
        </xdr:nvSpPr>
        <xdr:spPr>
          <a:xfrm flipH="1">
            <a:off x="1811" y="18484"/>
            <a:ext cx="606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" name="Line 54"/>
          <xdr:cNvSpPr>
            <a:spLocks/>
          </xdr:cNvSpPr>
        </xdr:nvSpPr>
        <xdr:spPr>
          <a:xfrm>
            <a:off x="1828" y="16627"/>
            <a:ext cx="0" cy="1839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48" name="Text 55"/>
          <xdr:cNvSpPr txBox="1">
            <a:spLocks noChangeArrowheads="1"/>
          </xdr:cNvSpPr>
        </xdr:nvSpPr>
        <xdr:spPr>
          <a:xfrm>
            <a:off x="1626" y="17019"/>
            <a:ext cx="379" cy="1060"/>
          </a:xfrm>
          <a:prstGeom prst="rect">
            <a:avLst/>
          </a:prstGeom>
          <a:solidFill>
            <a:srgbClr val="C0C0C0"/>
          </a:solidFill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0160" tIns="20160" rIns="20160" bIns="2016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R2</a:t>
            </a:r>
          </a:p>
        </xdr:txBody>
      </xdr:sp>
      <xdr:sp fLocksText="0">
        <xdr:nvSpPr>
          <xdr:cNvPr id="49" name="Text 56"/>
          <xdr:cNvSpPr txBox="1">
            <a:spLocks noChangeArrowheads="1"/>
          </xdr:cNvSpPr>
        </xdr:nvSpPr>
        <xdr:spPr>
          <a:xfrm>
            <a:off x="2225" y="17035"/>
            <a:ext cx="395" cy="1060"/>
          </a:xfrm>
          <a:prstGeom prst="rect">
            <a:avLst/>
          </a:prstGeom>
          <a:solidFill>
            <a:srgbClr val="C0C0C0"/>
          </a:solidFill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0160" tIns="20160" rIns="20160" bIns="2016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R3</a:t>
            </a:r>
          </a:p>
        </xdr:txBody>
      </xdr:sp>
      <xdr:sp>
        <xdr:nvSpPr>
          <xdr:cNvPr id="50" name="Line 57"/>
          <xdr:cNvSpPr>
            <a:spLocks/>
          </xdr:cNvSpPr>
        </xdr:nvSpPr>
        <xdr:spPr>
          <a:xfrm>
            <a:off x="2121" y="14719"/>
            <a:ext cx="0" cy="1915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51" name="Text 58"/>
          <xdr:cNvSpPr txBox="1">
            <a:spLocks noChangeArrowheads="1"/>
          </xdr:cNvSpPr>
        </xdr:nvSpPr>
        <xdr:spPr>
          <a:xfrm>
            <a:off x="1910" y="15213"/>
            <a:ext cx="395" cy="926"/>
          </a:xfrm>
          <a:prstGeom prst="rect">
            <a:avLst/>
          </a:prstGeom>
          <a:solidFill>
            <a:srgbClr val="C0C0C0"/>
          </a:solidFill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0160" tIns="20160" rIns="20160" bIns="2016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R1</a:t>
            </a:r>
          </a:p>
        </xdr:txBody>
      </xdr:sp>
    </xdr:grpSp>
    <xdr:clientData/>
  </xdr:twoCellAnchor>
  <xdr:twoCellAnchor>
    <xdr:from>
      <xdr:col>3</xdr:col>
      <xdr:colOff>19050</xdr:colOff>
      <xdr:row>8</xdr:row>
      <xdr:rowOff>0</xdr:rowOff>
    </xdr:from>
    <xdr:to>
      <xdr:col>3</xdr:col>
      <xdr:colOff>228600</xdr:colOff>
      <xdr:row>10</xdr:row>
      <xdr:rowOff>219075</xdr:rowOff>
    </xdr:to>
    <xdr:sp>
      <xdr:nvSpPr>
        <xdr:cNvPr id="52" name="AutoShape 52"/>
        <xdr:cNvSpPr>
          <a:spLocks/>
        </xdr:cNvSpPr>
      </xdr:nvSpPr>
      <xdr:spPr>
        <a:xfrm flipH="1">
          <a:off x="1762125" y="1828800"/>
          <a:ext cx="209550" cy="676275"/>
        </a:xfrm>
        <a:prstGeom prst="leftBrace">
          <a:avLst>
            <a:gd name="adj" fmla="val -42958"/>
          </a:avLst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19050</xdr:colOff>
      <xdr:row>8</xdr:row>
      <xdr:rowOff>0</xdr:rowOff>
    </xdr:from>
    <xdr:to>
      <xdr:col>19</xdr:col>
      <xdr:colOff>228600</xdr:colOff>
      <xdr:row>10</xdr:row>
      <xdr:rowOff>219075</xdr:rowOff>
    </xdr:to>
    <xdr:sp>
      <xdr:nvSpPr>
        <xdr:cNvPr id="1" name="AutoShape 52"/>
        <xdr:cNvSpPr>
          <a:spLocks/>
        </xdr:cNvSpPr>
      </xdr:nvSpPr>
      <xdr:spPr>
        <a:xfrm flipH="1">
          <a:off x="11058525" y="1828800"/>
          <a:ext cx="209550" cy="676275"/>
        </a:xfrm>
        <a:prstGeom prst="leftBrace">
          <a:avLst>
            <a:gd name="adj" fmla="val -42958"/>
          </a:avLst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428625</xdr:colOff>
      <xdr:row>32</xdr:row>
      <xdr:rowOff>0</xdr:rowOff>
    </xdr:from>
    <xdr:to>
      <xdr:col>2</xdr:col>
      <xdr:colOff>266700</xdr:colOff>
      <xdr:row>41</xdr:row>
      <xdr:rowOff>209550</xdr:rowOff>
    </xdr:to>
    <xdr:grpSp>
      <xdr:nvGrpSpPr>
        <xdr:cNvPr id="2" name="Group 56"/>
        <xdr:cNvGrpSpPr>
          <a:grpSpLocks/>
        </xdr:cNvGrpSpPr>
      </xdr:nvGrpSpPr>
      <xdr:grpSpPr>
        <a:xfrm>
          <a:off x="428625" y="7315200"/>
          <a:ext cx="1000125" cy="2266950"/>
          <a:chOff x="706" y="11477"/>
          <a:chExt cx="1665" cy="3559"/>
        </a:xfrm>
        <a:solidFill>
          <a:srgbClr val="FFFFFF"/>
        </a:solidFill>
      </xdr:grpSpPr>
      <xdr:sp>
        <xdr:nvSpPr>
          <xdr:cNvPr id="3" name="Line 26"/>
          <xdr:cNvSpPr>
            <a:spLocks/>
          </xdr:cNvSpPr>
        </xdr:nvSpPr>
        <xdr:spPr>
          <a:xfrm flipH="1">
            <a:off x="972" y="11489"/>
            <a:ext cx="862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Line 27"/>
          <xdr:cNvSpPr>
            <a:spLocks/>
          </xdr:cNvSpPr>
        </xdr:nvSpPr>
        <xdr:spPr>
          <a:xfrm flipH="1">
            <a:off x="943" y="15037"/>
            <a:ext cx="890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5" name="Group 28"/>
          <xdr:cNvGrpSpPr>
            <a:grpSpLocks/>
          </xdr:cNvGrpSpPr>
        </xdr:nvGrpSpPr>
        <xdr:grpSpPr>
          <a:xfrm>
            <a:off x="706" y="11477"/>
            <a:ext cx="467" cy="3541"/>
            <a:chOff x="706" y="11477"/>
            <a:chExt cx="467" cy="3541"/>
          </a:xfrm>
          <a:solidFill>
            <a:srgbClr val="FFFFFF"/>
          </a:solidFill>
        </xdr:grpSpPr>
        <xdr:sp>
          <xdr:nvSpPr>
            <xdr:cNvPr id="6" name="Line 29"/>
            <xdr:cNvSpPr>
              <a:spLocks/>
            </xdr:cNvSpPr>
          </xdr:nvSpPr>
          <xdr:spPr>
            <a:xfrm>
              <a:off x="706" y="13122"/>
              <a:ext cx="467" cy="0"/>
            </a:xfrm>
            <a:prstGeom prst="line">
              <a:avLst/>
            </a:prstGeom>
            <a:noFill/>
            <a:ln w="936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" name="Line 30"/>
            <xdr:cNvSpPr>
              <a:spLocks/>
            </xdr:cNvSpPr>
          </xdr:nvSpPr>
          <xdr:spPr>
            <a:xfrm>
              <a:off x="825" y="13310"/>
              <a:ext cx="239" cy="0"/>
            </a:xfrm>
            <a:prstGeom prst="line">
              <a:avLst/>
            </a:prstGeom>
            <a:noFill/>
            <a:ln w="5724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" name="Line 31"/>
            <xdr:cNvSpPr>
              <a:spLocks/>
            </xdr:cNvSpPr>
          </xdr:nvSpPr>
          <xdr:spPr>
            <a:xfrm>
              <a:off x="966" y="11477"/>
              <a:ext cx="0" cy="1626"/>
            </a:xfrm>
            <a:prstGeom prst="line">
              <a:avLst/>
            </a:prstGeom>
            <a:noFill/>
            <a:ln w="936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" name="Line 32"/>
            <xdr:cNvSpPr>
              <a:spLocks/>
            </xdr:cNvSpPr>
          </xdr:nvSpPr>
          <xdr:spPr>
            <a:xfrm>
              <a:off x="949" y="13358"/>
              <a:ext cx="0" cy="1660"/>
            </a:xfrm>
            <a:prstGeom prst="line">
              <a:avLst/>
            </a:prstGeom>
            <a:noFill/>
            <a:ln w="936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10" name="Line 33"/>
          <xdr:cNvSpPr>
            <a:spLocks/>
          </xdr:cNvSpPr>
        </xdr:nvSpPr>
        <xdr:spPr>
          <a:xfrm>
            <a:off x="1856" y="14519"/>
            <a:ext cx="0" cy="512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" name="Line 34"/>
          <xdr:cNvSpPr>
            <a:spLocks/>
          </xdr:cNvSpPr>
        </xdr:nvSpPr>
        <xdr:spPr>
          <a:xfrm flipH="1">
            <a:off x="1525" y="11898"/>
            <a:ext cx="657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Line 35"/>
          <xdr:cNvSpPr>
            <a:spLocks/>
          </xdr:cNvSpPr>
        </xdr:nvSpPr>
        <xdr:spPr>
          <a:xfrm>
            <a:off x="2169" y="13025"/>
            <a:ext cx="0" cy="1485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" name="Line 36"/>
          <xdr:cNvSpPr>
            <a:spLocks/>
          </xdr:cNvSpPr>
        </xdr:nvSpPr>
        <xdr:spPr>
          <a:xfrm flipH="1">
            <a:off x="1543" y="14514"/>
            <a:ext cx="612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Line 37"/>
          <xdr:cNvSpPr>
            <a:spLocks/>
          </xdr:cNvSpPr>
        </xdr:nvSpPr>
        <xdr:spPr>
          <a:xfrm>
            <a:off x="1544" y="13025"/>
            <a:ext cx="0" cy="1471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15" name="Text 38"/>
          <xdr:cNvSpPr txBox="1">
            <a:spLocks noChangeArrowheads="1"/>
          </xdr:cNvSpPr>
        </xdr:nvSpPr>
        <xdr:spPr>
          <a:xfrm>
            <a:off x="2006" y="12165"/>
            <a:ext cx="365" cy="837"/>
          </a:xfrm>
          <a:prstGeom prst="rect">
            <a:avLst/>
          </a:prstGeom>
          <a:solidFill>
            <a:srgbClr val="C0C0C0"/>
          </a:solidFill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0160" tIns="20160" rIns="20160" bIns="2016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R2</a:t>
            </a:r>
          </a:p>
        </xdr:txBody>
      </xdr:sp>
      <xdr:sp fLocksText="0">
        <xdr:nvSpPr>
          <xdr:cNvPr id="16" name="Text 39"/>
          <xdr:cNvSpPr txBox="1">
            <a:spLocks noChangeArrowheads="1"/>
          </xdr:cNvSpPr>
        </xdr:nvSpPr>
        <xdr:spPr>
          <a:xfrm>
            <a:off x="1959" y="13346"/>
            <a:ext cx="396" cy="852"/>
          </a:xfrm>
          <a:prstGeom prst="rect">
            <a:avLst/>
          </a:prstGeom>
          <a:solidFill>
            <a:srgbClr val="C0C0C0"/>
          </a:solidFill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0160" tIns="20160" rIns="20160" bIns="2016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R3</a:t>
            </a:r>
          </a:p>
        </xdr:txBody>
      </xdr:sp>
      <xdr:sp>
        <xdr:nvSpPr>
          <xdr:cNvPr id="17" name="Line 40"/>
          <xdr:cNvSpPr>
            <a:spLocks/>
          </xdr:cNvSpPr>
        </xdr:nvSpPr>
        <xdr:spPr>
          <a:xfrm>
            <a:off x="1856" y="11489"/>
            <a:ext cx="0" cy="403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18" name="Text 41"/>
          <xdr:cNvSpPr txBox="1">
            <a:spLocks noChangeArrowheads="1"/>
          </xdr:cNvSpPr>
        </xdr:nvSpPr>
        <xdr:spPr>
          <a:xfrm>
            <a:off x="1340" y="12763"/>
            <a:ext cx="381" cy="748"/>
          </a:xfrm>
          <a:prstGeom prst="rect">
            <a:avLst/>
          </a:prstGeom>
          <a:solidFill>
            <a:srgbClr val="C0C0C0"/>
          </a:solidFill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0160" tIns="20160" rIns="20160" bIns="2016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R1</a:t>
            </a:r>
          </a:p>
        </xdr:txBody>
      </xdr:sp>
      <xdr:sp>
        <xdr:nvSpPr>
          <xdr:cNvPr id="19" name="Line 40"/>
          <xdr:cNvSpPr>
            <a:spLocks/>
          </xdr:cNvSpPr>
        </xdr:nvSpPr>
        <xdr:spPr>
          <a:xfrm>
            <a:off x="2204" y="11898"/>
            <a:ext cx="0" cy="261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Line 40"/>
          <xdr:cNvSpPr>
            <a:spLocks/>
          </xdr:cNvSpPr>
        </xdr:nvSpPr>
        <xdr:spPr>
          <a:xfrm>
            <a:off x="1526" y="11911"/>
            <a:ext cx="0" cy="845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333375</xdr:colOff>
      <xdr:row>5</xdr:row>
      <xdr:rowOff>180975</xdr:rowOff>
    </xdr:from>
    <xdr:to>
      <xdr:col>2</xdr:col>
      <xdr:colOff>180975</xdr:colOff>
      <xdr:row>15</xdr:row>
      <xdr:rowOff>161925</xdr:rowOff>
    </xdr:to>
    <xdr:grpSp>
      <xdr:nvGrpSpPr>
        <xdr:cNvPr id="21" name="Group 56"/>
        <xdr:cNvGrpSpPr>
          <a:grpSpLocks/>
        </xdr:cNvGrpSpPr>
      </xdr:nvGrpSpPr>
      <xdr:grpSpPr>
        <a:xfrm>
          <a:off x="333375" y="1323975"/>
          <a:ext cx="1009650" cy="2266950"/>
          <a:chOff x="557" y="2081"/>
          <a:chExt cx="1666" cy="3559"/>
        </a:xfrm>
        <a:solidFill>
          <a:srgbClr val="FFFFFF"/>
        </a:solidFill>
      </xdr:grpSpPr>
      <xdr:sp>
        <xdr:nvSpPr>
          <xdr:cNvPr id="22" name="Line 26"/>
          <xdr:cNvSpPr>
            <a:spLocks/>
          </xdr:cNvSpPr>
        </xdr:nvSpPr>
        <xdr:spPr>
          <a:xfrm flipH="1">
            <a:off x="823" y="2093"/>
            <a:ext cx="864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Line 27"/>
          <xdr:cNvSpPr>
            <a:spLocks/>
          </xdr:cNvSpPr>
        </xdr:nvSpPr>
        <xdr:spPr>
          <a:xfrm flipH="1">
            <a:off x="794" y="5640"/>
            <a:ext cx="891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24" name="Group 28"/>
          <xdr:cNvGrpSpPr>
            <a:grpSpLocks/>
          </xdr:cNvGrpSpPr>
        </xdr:nvGrpSpPr>
        <xdr:grpSpPr>
          <a:xfrm>
            <a:off x="557" y="2081"/>
            <a:ext cx="468" cy="3539"/>
            <a:chOff x="557" y="2081"/>
            <a:chExt cx="468" cy="3539"/>
          </a:xfrm>
          <a:solidFill>
            <a:srgbClr val="FFFFFF"/>
          </a:solidFill>
        </xdr:grpSpPr>
        <xdr:sp>
          <xdr:nvSpPr>
            <xdr:cNvPr id="25" name="Line 29"/>
            <xdr:cNvSpPr>
              <a:spLocks/>
            </xdr:cNvSpPr>
          </xdr:nvSpPr>
          <xdr:spPr>
            <a:xfrm>
              <a:off x="557" y="3724"/>
              <a:ext cx="468" cy="0"/>
            </a:xfrm>
            <a:prstGeom prst="line">
              <a:avLst/>
            </a:prstGeom>
            <a:noFill/>
            <a:ln w="936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6" name="Line 30"/>
            <xdr:cNvSpPr>
              <a:spLocks/>
            </xdr:cNvSpPr>
          </xdr:nvSpPr>
          <xdr:spPr>
            <a:xfrm>
              <a:off x="676" y="3913"/>
              <a:ext cx="240" cy="0"/>
            </a:xfrm>
            <a:prstGeom prst="line">
              <a:avLst/>
            </a:prstGeom>
            <a:noFill/>
            <a:ln w="5724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7" name="Line 31"/>
            <xdr:cNvSpPr>
              <a:spLocks/>
            </xdr:cNvSpPr>
          </xdr:nvSpPr>
          <xdr:spPr>
            <a:xfrm>
              <a:off x="818" y="2081"/>
              <a:ext cx="0" cy="1625"/>
            </a:xfrm>
            <a:prstGeom prst="line">
              <a:avLst/>
            </a:prstGeom>
            <a:noFill/>
            <a:ln w="936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8" name="Line 32"/>
            <xdr:cNvSpPr>
              <a:spLocks/>
            </xdr:cNvSpPr>
          </xdr:nvSpPr>
          <xdr:spPr>
            <a:xfrm>
              <a:off x="801" y="3961"/>
              <a:ext cx="0" cy="1658"/>
            </a:xfrm>
            <a:prstGeom prst="line">
              <a:avLst/>
            </a:prstGeom>
            <a:noFill/>
            <a:ln w="936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29" name="Line 33"/>
          <xdr:cNvSpPr>
            <a:spLocks/>
          </xdr:cNvSpPr>
        </xdr:nvSpPr>
        <xdr:spPr>
          <a:xfrm>
            <a:off x="1708" y="5121"/>
            <a:ext cx="0" cy="513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" name="Line 34"/>
          <xdr:cNvSpPr>
            <a:spLocks/>
          </xdr:cNvSpPr>
        </xdr:nvSpPr>
        <xdr:spPr>
          <a:xfrm flipH="1">
            <a:off x="1377" y="2501"/>
            <a:ext cx="657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" name="Line 35"/>
          <xdr:cNvSpPr>
            <a:spLocks/>
          </xdr:cNvSpPr>
        </xdr:nvSpPr>
        <xdr:spPr>
          <a:xfrm>
            <a:off x="2021" y="3628"/>
            <a:ext cx="0" cy="1485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" name="Line 36"/>
          <xdr:cNvSpPr>
            <a:spLocks/>
          </xdr:cNvSpPr>
        </xdr:nvSpPr>
        <xdr:spPr>
          <a:xfrm flipH="1">
            <a:off x="1395" y="5117"/>
            <a:ext cx="613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" name="Line 37"/>
          <xdr:cNvSpPr>
            <a:spLocks/>
          </xdr:cNvSpPr>
        </xdr:nvSpPr>
        <xdr:spPr>
          <a:xfrm>
            <a:off x="1396" y="3628"/>
            <a:ext cx="0" cy="147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34" name="Text 38"/>
          <xdr:cNvSpPr txBox="1">
            <a:spLocks noChangeArrowheads="1"/>
          </xdr:cNvSpPr>
        </xdr:nvSpPr>
        <xdr:spPr>
          <a:xfrm>
            <a:off x="1846" y="2769"/>
            <a:ext cx="377" cy="837"/>
          </a:xfrm>
          <a:prstGeom prst="rect">
            <a:avLst/>
          </a:prstGeom>
          <a:solidFill>
            <a:srgbClr val="C0C0C0"/>
          </a:solidFill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0160" tIns="20160" rIns="20160" bIns="2016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R2</a:t>
            </a:r>
          </a:p>
        </xdr:txBody>
      </xdr:sp>
      <xdr:sp fLocksText="0">
        <xdr:nvSpPr>
          <xdr:cNvPr id="35" name="Text 39"/>
          <xdr:cNvSpPr txBox="1">
            <a:spLocks noChangeArrowheads="1"/>
          </xdr:cNvSpPr>
        </xdr:nvSpPr>
        <xdr:spPr>
          <a:xfrm>
            <a:off x="1814" y="3950"/>
            <a:ext cx="393" cy="852"/>
          </a:xfrm>
          <a:prstGeom prst="rect">
            <a:avLst/>
          </a:prstGeom>
          <a:solidFill>
            <a:srgbClr val="C0C0C0"/>
          </a:solidFill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0160" tIns="20160" rIns="20160" bIns="2016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R3</a:t>
            </a:r>
          </a:p>
        </xdr:txBody>
      </xdr:sp>
      <xdr:sp>
        <xdr:nvSpPr>
          <xdr:cNvPr id="36" name="Line 40"/>
          <xdr:cNvSpPr>
            <a:spLocks/>
          </xdr:cNvSpPr>
        </xdr:nvSpPr>
        <xdr:spPr>
          <a:xfrm>
            <a:off x="1708" y="2093"/>
            <a:ext cx="0" cy="403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37" name="Text 41"/>
          <xdr:cNvSpPr txBox="1">
            <a:spLocks noChangeArrowheads="1"/>
          </xdr:cNvSpPr>
        </xdr:nvSpPr>
        <xdr:spPr>
          <a:xfrm>
            <a:off x="1186" y="3367"/>
            <a:ext cx="393" cy="748"/>
          </a:xfrm>
          <a:prstGeom prst="rect">
            <a:avLst/>
          </a:prstGeom>
          <a:solidFill>
            <a:srgbClr val="C0C0C0"/>
          </a:solidFill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0160" tIns="20160" rIns="20160" bIns="2016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R1</a:t>
            </a:r>
          </a:p>
        </xdr:txBody>
      </xdr:sp>
      <xdr:sp>
        <xdr:nvSpPr>
          <xdr:cNvPr id="38" name="Line 40"/>
          <xdr:cNvSpPr>
            <a:spLocks/>
          </xdr:cNvSpPr>
        </xdr:nvSpPr>
        <xdr:spPr>
          <a:xfrm>
            <a:off x="2057" y="2501"/>
            <a:ext cx="0" cy="261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" name="Line 40"/>
          <xdr:cNvSpPr>
            <a:spLocks/>
          </xdr:cNvSpPr>
        </xdr:nvSpPr>
        <xdr:spPr>
          <a:xfrm>
            <a:off x="1377" y="2514"/>
            <a:ext cx="0" cy="845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114300</xdr:colOff>
      <xdr:row>3</xdr:row>
      <xdr:rowOff>85725</xdr:rowOff>
    </xdr:from>
    <xdr:to>
      <xdr:col>27</xdr:col>
      <xdr:colOff>171450</xdr:colOff>
      <xdr:row>31</xdr:row>
      <xdr:rowOff>180975</xdr:rowOff>
    </xdr:to>
    <xdr:sp>
      <xdr:nvSpPr>
        <xdr:cNvPr id="40" name="Rechteck 40"/>
        <xdr:cNvSpPr>
          <a:spLocks/>
        </xdr:cNvSpPr>
      </xdr:nvSpPr>
      <xdr:spPr>
        <a:xfrm>
          <a:off x="114300" y="771525"/>
          <a:ext cx="17192625" cy="64960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41</xdr:row>
      <xdr:rowOff>0</xdr:rowOff>
    </xdr:from>
    <xdr:to>
      <xdr:col>2</xdr:col>
      <xdr:colOff>419100</xdr:colOff>
      <xdr:row>53</xdr:row>
      <xdr:rowOff>85725</xdr:rowOff>
    </xdr:to>
    <xdr:grpSp>
      <xdr:nvGrpSpPr>
        <xdr:cNvPr id="1" name="Group 42"/>
        <xdr:cNvGrpSpPr>
          <a:grpSpLocks/>
        </xdr:cNvGrpSpPr>
      </xdr:nvGrpSpPr>
      <xdr:grpSpPr>
        <a:xfrm>
          <a:off x="581025" y="9372600"/>
          <a:ext cx="1000125" cy="2828925"/>
          <a:chOff x="963" y="14705"/>
          <a:chExt cx="1657" cy="4436"/>
        </a:xfrm>
        <a:solidFill>
          <a:srgbClr val="FFFFFF"/>
        </a:solidFill>
      </xdr:grpSpPr>
      <xdr:sp>
        <xdr:nvSpPr>
          <xdr:cNvPr id="2" name="Line 43"/>
          <xdr:cNvSpPr>
            <a:spLocks/>
          </xdr:cNvSpPr>
        </xdr:nvSpPr>
        <xdr:spPr>
          <a:xfrm flipH="1">
            <a:off x="1229" y="14719"/>
            <a:ext cx="868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Line 44"/>
          <xdr:cNvSpPr>
            <a:spLocks/>
          </xdr:cNvSpPr>
        </xdr:nvSpPr>
        <xdr:spPr>
          <a:xfrm flipH="1">
            <a:off x="1210" y="19142"/>
            <a:ext cx="886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4" name="Group 45"/>
          <xdr:cNvGrpSpPr>
            <a:grpSpLocks/>
          </xdr:cNvGrpSpPr>
        </xdr:nvGrpSpPr>
        <xdr:grpSpPr>
          <a:xfrm>
            <a:off x="963" y="14705"/>
            <a:ext cx="464" cy="4414"/>
            <a:chOff x="963" y="14705"/>
            <a:chExt cx="464" cy="4414"/>
          </a:xfrm>
          <a:solidFill>
            <a:srgbClr val="FFFFFF"/>
          </a:solidFill>
        </xdr:grpSpPr>
        <xdr:sp>
          <xdr:nvSpPr>
            <xdr:cNvPr id="5" name="Line 46"/>
            <xdr:cNvSpPr>
              <a:spLocks/>
            </xdr:cNvSpPr>
          </xdr:nvSpPr>
          <xdr:spPr>
            <a:xfrm>
              <a:off x="963" y="16753"/>
              <a:ext cx="464" cy="0"/>
            </a:xfrm>
            <a:prstGeom prst="line">
              <a:avLst/>
            </a:prstGeom>
            <a:noFill/>
            <a:ln w="936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" name="Line 47"/>
            <xdr:cNvSpPr>
              <a:spLocks/>
            </xdr:cNvSpPr>
          </xdr:nvSpPr>
          <xdr:spPr>
            <a:xfrm>
              <a:off x="1086" y="16990"/>
              <a:ext cx="237" cy="0"/>
            </a:xfrm>
            <a:prstGeom prst="line">
              <a:avLst/>
            </a:prstGeom>
            <a:noFill/>
            <a:ln w="5724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" name="Line 48"/>
            <xdr:cNvSpPr>
              <a:spLocks/>
            </xdr:cNvSpPr>
          </xdr:nvSpPr>
          <xdr:spPr>
            <a:xfrm>
              <a:off x="1225" y="14705"/>
              <a:ext cx="0" cy="2026"/>
            </a:xfrm>
            <a:prstGeom prst="line">
              <a:avLst/>
            </a:prstGeom>
            <a:noFill/>
            <a:ln w="936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" name="Line 49"/>
            <xdr:cNvSpPr>
              <a:spLocks/>
            </xdr:cNvSpPr>
          </xdr:nvSpPr>
          <xdr:spPr>
            <a:xfrm>
              <a:off x="1207" y="17049"/>
              <a:ext cx="0" cy="2071"/>
            </a:xfrm>
            <a:prstGeom prst="line">
              <a:avLst/>
            </a:prstGeom>
            <a:noFill/>
            <a:ln w="936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9" name="Line 50"/>
          <xdr:cNvSpPr>
            <a:spLocks/>
          </xdr:cNvSpPr>
        </xdr:nvSpPr>
        <xdr:spPr>
          <a:xfrm>
            <a:off x="2121" y="18502"/>
            <a:ext cx="0" cy="633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Line 51"/>
          <xdr:cNvSpPr>
            <a:spLocks/>
          </xdr:cNvSpPr>
        </xdr:nvSpPr>
        <xdr:spPr>
          <a:xfrm flipH="1">
            <a:off x="1828" y="16627"/>
            <a:ext cx="596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" name="Line 52"/>
          <xdr:cNvSpPr>
            <a:spLocks/>
          </xdr:cNvSpPr>
        </xdr:nvSpPr>
        <xdr:spPr>
          <a:xfrm>
            <a:off x="2430" y="16627"/>
            <a:ext cx="0" cy="1846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Line 53"/>
          <xdr:cNvSpPr>
            <a:spLocks/>
          </xdr:cNvSpPr>
        </xdr:nvSpPr>
        <xdr:spPr>
          <a:xfrm flipH="1">
            <a:off x="1811" y="18484"/>
            <a:ext cx="606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" name="Line 54"/>
          <xdr:cNvSpPr>
            <a:spLocks/>
          </xdr:cNvSpPr>
        </xdr:nvSpPr>
        <xdr:spPr>
          <a:xfrm>
            <a:off x="1828" y="16627"/>
            <a:ext cx="0" cy="1839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14" name="Text 55"/>
          <xdr:cNvSpPr txBox="1">
            <a:spLocks noChangeArrowheads="1"/>
          </xdr:cNvSpPr>
        </xdr:nvSpPr>
        <xdr:spPr>
          <a:xfrm>
            <a:off x="1626" y="17019"/>
            <a:ext cx="379" cy="1060"/>
          </a:xfrm>
          <a:prstGeom prst="rect">
            <a:avLst/>
          </a:prstGeom>
          <a:solidFill>
            <a:srgbClr val="C0C0C0"/>
          </a:solidFill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0160" tIns="20160" rIns="20160" bIns="2016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R2</a:t>
            </a:r>
          </a:p>
        </xdr:txBody>
      </xdr:sp>
      <xdr:sp fLocksText="0">
        <xdr:nvSpPr>
          <xdr:cNvPr id="15" name="Text 56"/>
          <xdr:cNvSpPr txBox="1">
            <a:spLocks noChangeArrowheads="1"/>
          </xdr:cNvSpPr>
        </xdr:nvSpPr>
        <xdr:spPr>
          <a:xfrm>
            <a:off x="2225" y="17035"/>
            <a:ext cx="395" cy="1060"/>
          </a:xfrm>
          <a:prstGeom prst="rect">
            <a:avLst/>
          </a:prstGeom>
          <a:solidFill>
            <a:srgbClr val="C0C0C0"/>
          </a:solidFill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0160" tIns="20160" rIns="20160" bIns="2016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R3</a:t>
            </a:r>
          </a:p>
        </xdr:txBody>
      </xdr:sp>
      <xdr:sp>
        <xdr:nvSpPr>
          <xdr:cNvPr id="16" name="Line 57"/>
          <xdr:cNvSpPr>
            <a:spLocks/>
          </xdr:cNvSpPr>
        </xdr:nvSpPr>
        <xdr:spPr>
          <a:xfrm>
            <a:off x="2121" y="14719"/>
            <a:ext cx="0" cy="1915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17" name="Text 58"/>
          <xdr:cNvSpPr txBox="1">
            <a:spLocks noChangeArrowheads="1"/>
          </xdr:cNvSpPr>
        </xdr:nvSpPr>
        <xdr:spPr>
          <a:xfrm>
            <a:off x="1910" y="15213"/>
            <a:ext cx="395" cy="926"/>
          </a:xfrm>
          <a:prstGeom prst="rect">
            <a:avLst/>
          </a:prstGeom>
          <a:solidFill>
            <a:srgbClr val="C0C0C0"/>
          </a:solidFill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0160" tIns="20160" rIns="20160" bIns="2016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R1</a:t>
            </a:r>
          </a:p>
        </xdr:txBody>
      </xdr:sp>
    </xdr:grpSp>
    <xdr:clientData/>
  </xdr:twoCellAnchor>
  <xdr:twoCellAnchor>
    <xdr:from>
      <xdr:col>1</xdr:col>
      <xdr:colOff>0</xdr:colOff>
      <xdr:row>7</xdr:row>
      <xdr:rowOff>9525</xdr:rowOff>
    </xdr:from>
    <xdr:to>
      <xdr:col>2</xdr:col>
      <xdr:colOff>419100</xdr:colOff>
      <xdr:row>19</xdr:row>
      <xdr:rowOff>76200</xdr:rowOff>
    </xdr:to>
    <xdr:grpSp>
      <xdr:nvGrpSpPr>
        <xdr:cNvPr id="18" name="Group 37"/>
        <xdr:cNvGrpSpPr>
          <a:grpSpLocks/>
        </xdr:cNvGrpSpPr>
      </xdr:nvGrpSpPr>
      <xdr:grpSpPr>
        <a:xfrm>
          <a:off x="581025" y="1609725"/>
          <a:ext cx="1000125" cy="2809875"/>
          <a:chOff x="963" y="2526"/>
          <a:chExt cx="1658" cy="4405"/>
        </a:xfrm>
        <a:solidFill>
          <a:srgbClr val="FFFFFF"/>
        </a:solidFill>
      </xdr:grpSpPr>
      <xdr:sp>
        <xdr:nvSpPr>
          <xdr:cNvPr id="19" name="Line 26"/>
          <xdr:cNvSpPr>
            <a:spLocks/>
          </xdr:cNvSpPr>
        </xdr:nvSpPr>
        <xdr:spPr>
          <a:xfrm flipH="1">
            <a:off x="1238" y="2526"/>
            <a:ext cx="859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Line 27"/>
          <xdr:cNvSpPr>
            <a:spLocks/>
          </xdr:cNvSpPr>
        </xdr:nvSpPr>
        <xdr:spPr>
          <a:xfrm flipH="1">
            <a:off x="1209" y="6932"/>
            <a:ext cx="885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Line 29"/>
          <xdr:cNvSpPr>
            <a:spLocks/>
          </xdr:cNvSpPr>
        </xdr:nvSpPr>
        <xdr:spPr>
          <a:xfrm>
            <a:off x="963" y="4559"/>
            <a:ext cx="467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Line 30"/>
          <xdr:cNvSpPr>
            <a:spLocks/>
          </xdr:cNvSpPr>
        </xdr:nvSpPr>
        <xdr:spPr>
          <a:xfrm>
            <a:off x="1087" y="4804"/>
            <a:ext cx="227" cy="0"/>
          </a:xfrm>
          <a:prstGeom prst="line">
            <a:avLst/>
          </a:prstGeom>
          <a:noFill/>
          <a:ln w="5724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Line 31"/>
          <xdr:cNvSpPr>
            <a:spLocks/>
          </xdr:cNvSpPr>
        </xdr:nvSpPr>
        <xdr:spPr>
          <a:xfrm>
            <a:off x="1229" y="2526"/>
            <a:ext cx="0" cy="2022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Line 32"/>
          <xdr:cNvSpPr>
            <a:spLocks/>
          </xdr:cNvSpPr>
        </xdr:nvSpPr>
        <xdr:spPr>
          <a:xfrm>
            <a:off x="1212" y="4864"/>
            <a:ext cx="0" cy="2064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" name="Line 33"/>
          <xdr:cNvSpPr>
            <a:spLocks/>
          </xdr:cNvSpPr>
        </xdr:nvSpPr>
        <xdr:spPr>
          <a:xfrm>
            <a:off x="2117" y="6290"/>
            <a:ext cx="0" cy="637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" name="Line 34"/>
          <xdr:cNvSpPr>
            <a:spLocks/>
          </xdr:cNvSpPr>
        </xdr:nvSpPr>
        <xdr:spPr>
          <a:xfrm flipH="1">
            <a:off x="1788" y="3033"/>
            <a:ext cx="654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Line 35"/>
          <xdr:cNvSpPr>
            <a:spLocks/>
          </xdr:cNvSpPr>
        </xdr:nvSpPr>
        <xdr:spPr>
          <a:xfrm>
            <a:off x="2429" y="4415"/>
            <a:ext cx="0" cy="1837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Line 36"/>
          <xdr:cNvSpPr>
            <a:spLocks/>
          </xdr:cNvSpPr>
        </xdr:nvSpPr>
        <xdr:spPr>
          <a:xfrm flipH="1">
            <a:off x="1807" y="6272"/>
            <a:ext cx="619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" name="Line 37"/>
          <xdr:cNvSpPr>
            <a:spLocks/>
          </xdr:cNvSpPr>
        </xdr:nvSpPr>
        <xdr:spPr>
          <a:xfrm>
            <a:off x="1807" y="4297"/>
            <a:ext cx="0" cy="1955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30" name="Text 38"/>
          <xdr:cNvSpPr txBox="1">
            <a:spLocks noChangeArrowheads="1"/>
          </xdr:cNvSpPr>
        </xdr:nvSpPr>
        <xdr:spPr>
          <a:xfrm>
            <a:off x="2242" y="3348"/>
            <a:ext cx="379" cy="1061"/>
          </a:xfrm>
          <a:prstGeom prst="rect">
            <a:avLst/>
          </a:prstGeom>
          <a:solidFill>
            <a:srgbClr val="C0C0C0"/>
          </a:solidFill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0160" tIns="20160" rIns="20160" bIns="2016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R3
</a:t>
            </a:r>
          </a:p>
        </xdr:txBody>
      </xdr:sp>
      <xdr:sp fLocksText="0">
        <xdr:nvSpPr>
          <xdr:cNvPr id="31" name="Text 39"/>
          <xdr:cNvSpPr txBox="1">
            <a:spLocks noChangeArrowheads="1"/>
          </xdr:cNvSpPr>
        </xdr:nvSpPr>
        <xdr:spPr>
          <a:xfrm>
            <a:off x="2226" y="4827"/>
            <a:ext cx="395" cy="1061"/>
          </a:xfrm>
          <a:prstGeom prst="rect">
            <a:avLst/>
          </a:prstGeom>
          <a:solidFill>
            <a:srgbClr val="C0C0C0"/>
          </a:solidFill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0160" tIns="20160" rIns="20160" bIns="2016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R4</a:t>
            </a:r>
          </a:p>
        </xdr:txBody>
      </xdr:sp>
      <xdr:sp>
        <xdr:nvSpPr>
          <xdr:cNvPr id="32" name="Line 40"/>
          <xdr:cNvSpPr>
            <a:spLocks/>
          </xdr:cNvSpPr>
        </xdr:nvSpPr>
        <xdr:spPr>
          <a:xfrm>
            <a:off x="2117" y="2526"/>
            <a:ext cx="0" cy="502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33" name="Text 41"/>
          <xdr:cNvSpPr txBox="1">
            <a:spLocks noChangeArrowheads="1"/>
          </xdr:cNvSpPr>
        </xdr:nvSpPr>
        <xdr:spPr>
          <a:xfrm>
            <a:off x="1579" y="3348"/>
            <a:ext cx="395" cy="1075"/>
          </a:xfrm>
          <a:prstGeom prst="rect">
            <a:avLst/>
          </a:prstGeom>
          <a:solidFill>
            <a:srgbClr val="C0C0C0"/>
          </a:solidFill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0160" tIns="20160" rIns="20160" bIns="2016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R1</a:t>
            </a:r>
          </a:p>
        </xdr:txBody>
      </xdr:sp>
      <xdr:sp>
        <xdr:nvSpPr>
          <xdr:cNvPr id="34" name="Line 40"/>
          <xdr:cNvSpPr>
            <a:spLocks/>
          </xdr:cNvSpPr>
        </xdr:nvSpPr>
        <xdr:spPr>
          <a:xfrm>
            <a:off x="2464" y="3033"/>
            <a:ext cx="0" cy="316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" name="Line 40"/>
          <xdr:cNvSpPr>
            <a:spLocks/>
          </xdr:cNvSpPr>
        </xdr:nvSpPr>
        <xdr:spPr>
          <a:xfrm>
            <a:off x="1788" y="3015"/>
            <a:ext cx="0" cy="324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36" name="Text 38"/>
          <xdr:cNvSpPr txBox="1">
            <a:spLocks noChangeArrowheads="1"/>
          </xdr:cNvSpPr>
        </xdr:nvSpPr>
        <xdr:spPr>
          <a:xfrm>
            <a:off x="1626" y="4811"/>
            <a:ext cx="363" cy="1061"/>
          </a:xfrm>
          <a:prstGeom prst="rect">
            <a:avLst/>
          </a:prstGeom>
          <a:solidFill>
            <a:srgbClr val="C0C0C0"/>
          </a:solidFill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0160" tIns="20160" rIns="20160" bIns="2016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R2</a:t>
            </a:r>
          </a:p>
        </xdr:txBody>
      </xdr: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171450</xdr:colOff>
      <xdr:row>7</xdr:row>
      <xdr:rowOff>9525</xdr:rowOff>
    </xdr:from>
    <xdr:to>
      <xdr:col>2</xdr:col>
      <xdr:colOff>114300</xdr:colOff>
      <xdr:row>7</xdr:row>
      <xdr:rowOff>9525</xdr:rowOff>
    </xdr:to>
    <xdr:sp>
      <xdr:nvSpPr>
        <xdr:cNvPr id="1" name="Line 26"/>
        <xdr:cNvSpPr>
          <a:spLocks/>
        </xdr:cNvSpPr>
      </xdr:nvSpPr>
      <xdr:spPr>
        <a:xfrm flipH="1">
          <a:off x="752475" y="1666875"/>
          <a:ext cx="5238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152400</xdr:colOff>
      <xdr:row>19</xdr:row>
      <xdr:rowOff>85725</xdr:rowOff>
    </xdr:from>
    <xdr:to>
      <xdr:col>2</xdr:col>
      <xdr:colOff>114300</xdr:colOff>
      <xdr:row>19</xdr:row>
      <xdr:rowOff>85725</xdr:rowOff>
    </xdr:to>
    <xdr:sp>
      <xdr:nvSpPr>
        <xdr:cNvPr id="2" name="Line 27"/>
        <xdr:cNvSpPr>
          <a:spLocks/>
        </xdr:cNvSpPr>
      </xdr:nvSpPr>
      <xdr:spPr>
        <a:xfrm flipH="1">
          <a:off x="733425" y="4486275"/>
          <a:ext cx="5429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12</xdr:row>
      <xdr:rowOff>171450</xdr:rowOff>
    </xdr:from>
    <xdr:to>
      <xdr:col>1</xdr:col>
      <xdr:colOff>285750</xdr:colOff>
      <xdr:row>12</xdr:row>
      <xdr:rowOff>171450</xdr:rowOff>
    </xdr:to>
    <xdr:sp>
      <xdr:nvSpPr>
        <xdr:cNvPr id="3" name="Line 29"/>
        <xdr:cNvSpPr>
          <a:spLocks/>
        </xdr:cNvSpPr>
      </xdr:nvSpPr>
      <xdr:spPr>
        <a:xfrm>
          <a:off x="581025" y="2971800"/>
          <a:ext cx="2857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76200</xdr:colOff>
      <xdr:row>13</xdr:row>
      <xdr:rowOff>95250</xdr:rowOff>
    </xdr:from>
    <xdr:to>
      <xdr:col>1</xdr:col>
      <xdr:colOff>219075</xdr:colOff>
      <xdr:row>13</xdr:row>
      <xdr:rowOff>95250</xdr:rowOff>
    </xdr:to>
    <xdr:sp>
      <xdr:nvSpPr>
        <xdr:cNvPr id="4" name="Line 30"/>
        <xdr:cNvSpPr>
          <a:spLocks/>
        </xdr:cNvSpPr>
      </xdr:nvSpPr>
      <xdr:spPr>
        <a:xfrm>
          <a:off x="657225" y="3124200"/>
          <a:ext cx="142875" cy="0"/>
        </a:xfrm>
        <a:prstGeom prst="line">
          <a:avLst/>
        </a:prstGeom>
        <a:noFill/>
        <a:ln w="572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161925</xdr:colOff>
      <xdr:row>7</xdr:row>
      <xdr:rowOff>9525</xdr:rowOff>
    </xdr:from>
    <xdr:to>
      <xdr:col>1</xdr:col>
      <xdr:colOff>161925</xdr:colOff>
      <xdr:row>12</xdr:row>
      <xdr:rowOff>161925</xdr:rowOff>
    </xdr:to>
    <xdr:sp>
      <xdr:nvSpPr>
        <xdr:cNvPr id="5" name="Line 31"/>
        <xdr:cNvSpPr>
          <a:spLocks/>
        </xdr:cNvSpPr>
      </xdr:nvSpPr>
      <xdr:spPr>
        <a:xfrm>
          <a:off x="742950" y="1666875"/>
          <a:ext cx="0" cy="129540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152400</xdr:colOff>
      <xdr:row>13</xdr:row>
      <xdr:rowOff>133350</xdr:rowOff>
    </xdr:from>
    <xdr:to>
      <xdr:col>1</xdr:col>
      <xdr:colOff>152400</xdr:colOff>
      <xdr:row>19</xdr:row>
      <xdr:rowOff>85725</xdr:rowOff>
    </xdr:to>
    <xdr:sp>
      <xdr:nvSpPr>
        <xdr:cNvPr id="6" name="Line 32"/>
        <xdr:cNvSpPr>
          <a:spLocks/>
        </xdr:cNvSpPr>
      </xdr:nvSpPr>
      <xdr:spPr>
        <a:xfrm>
          <a:off x="733425" y="3162300"/>
          <a:ext cx="0" cy="13239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123825</xdr:colOff>
      <xdr:row>17</xdr:row>
      <xdr:rowOff>133350</xdr:rowOff>
    </xdr:from>
    <xdr:to>
      <xdr:col>2</xdr:col>
      <xdr:colOff>123825</xdr:colOff>
      <xdr:row>19</xdr:row>
      <xdr:rowOff>85725</xdr:rowOff>
    </xdr:to>
    <xdr:sp>
      <xdr:nvSpPr>
        <xdr:cNvPr id="7" name="Line 33"/>
        <xdr:cNvSpPr>
          <a:spLocks/>
        </xdr:cNvSpPr>
      </xdr:nvSpPr>
      <xdr:spPr>
        <a:xfrm>
          <a:off x="1285875" y="4076700"/>
          <a:ext cx="0" cy="4095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8</xdr:row>
      <xdr:rowOff>104775</xdr:rowOff>
    </xdr:from>
    <xdr:to>
      <xdr:col>2</xdr:col>
      <xdr:colOff>323850</xdr:colOff>
      <xdr:row>8</xdr:row>
      <xdr:rowOff>104775</xdr:rowOff>
    </xdr:to>
    <xdr:sp>
      <xdr:nvSpPr>
        <xdr:cNvPr id="8" name="Line 34"/>
        <xdr:cNvSpPr>
          <a:spLocks/>
        </xdr:cNvSpPr>
      </xdr:nvSpPr>
      <xdr:spPr>
        <a:xfrm flipH="1">
          <a:off x="1085850" y="1990725"/>
          <a:ext cx="4000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314325</xdr:colOff>
      <xdr:row>12</xdr:row>
      <xdr:rowOff>76200</xdr:rowOff>
    </xdr:from>
    <xdr:to>
      <xdr:col>2</xdr:col>
      <xdr:colOff>314325</xdr:colOff>
      <xdr:row>17</xdr:row>
      <xdr:rowOff>114300</xdr:rowOff>
    </xdr:to>
    <xdr:sp>
      <xdr:nvSpPr>
        <xdr:cNvPr id="9" name="Line 35"/>
        <xdr:cNvSpPr>
          <a:spLocks/>
        </xdr:cNvSpPr>
      </xdr:nvSpPr>
      <xdr:spPr>
        <a:xfrm>
          <a:off x="1476375" y="2876550"/>
          <a:ext cx="0" cy="118110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17</xdr:row>
      <xdr:rowOff>123825</xdr:rowOff>
    </xdr:from>
    <xdr:to>
      <xdr:col>2</xdr:col>
      <xdr:colOff>314325</xdr:colOff>
      <xdr:row>17</xdr:row>
      <xdr:rowOff>123825</xdr:rowOff>
    </xdr:to>
    <xdr:sp>
      <xdr:nvSpPr>
        <xdr:cNvPr id="10" name="Line 36"/>
        <xdr:cNvSpPr>
          <a:spLocks/>
        </xdr:cNvSpPr>
      </xdr:nvSpPr>
      <xdr:spPr>
        <a:xfrm flipH="1">
          <a:off x="1095375" y="4067175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12</xdr:row>
      <xdr:rowOff>0</xdr:rowOff>
    </xdr:from>
    <xdr:to>
      <xdr:col>1</xdr:col>
      <xdr:colOff>514350</xdr:colOff>
      <xdr:row>17</xdr:row>
      <xdr:rowOff>114300</xdr:rowOff>
    </xdr:to>
    <xdr:sp>
      <xdr:nvSpPr>
        <xdr:cNvPr id="11" name="Line 37"/>
        <xdr:cNvSpPr>
          <a:spLocks/>
        </xdr:cNvSpPr>
      </xdr:nvSpPr>
      <xdr:spPr>
        <a:xfrm>
          <a:off x="1095375" y="2800350"/>
          <a:ext cx="0" cy="125730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200025</xdr:colOff>
      <xdr:row>9</xdr:row>
      <xdr:rowOff>85725</xdr:rowOff>
    </xdr:from>
    <xdr:to>
      <xdr:col>2</xdr:col>
      <xdr:colOff>428625</xdr:colOff>
      <xdr:row>12</xdr:row>
      <xdr:rowOff>76200</xdr:rowOff>
    </xdr:to>
    <xdr:sp fLocksText="0">
      <xdr:nvSpPr>
        <xdr:cNvPr id="12" name="Text 38"/>
        <xdr:cNvSpPr txBox="1">
          <a:spLocks noChangeArrowheads="1"/>
        </xdr:cNvSpPr>
      </xdr:nvSpPr>
      <xdr:spPr>
        <a:xfrm>
          <a:off x="1362075" y="2200275"/>
          <a:ext cx="228600" cy="676275"/>
        </a:xfrm>
        <a:prstGeom prst="rect">
          <a:avLst/>
        </a:prstGeom>
        <a:solidFill>
          <a:srgbClr val="C0C0C0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R2</a:t>
          </a:r>
        </a:p>
      </xdr:txBody>
    </xdr:sp>
    <xdr:clientData/>
  </xdr:twoCellAnchor>
  <xdr:twoCellAnchor>
    <xdr:from>
      <xdr:col>2</xdr:col>
      <xdr:colOff>190500</xdr:colOff>
      <xdr:row>13</xdr:row>
      <xdr:rowOff>114300</xdr:rowOff>
    </xdr:from>
    <xdr:to>
      <xdr:col>2</xdr:col>
      <xdr:colOff>428625</xdr:colOff>
      <xdr:row>16</xdr:row>
      <xdr:rowOff>104775</xdr:rowOff>
    </xdr:to>
    <xdr:sp fLocksText="0">
      <xdr:nvSpPr>
        <xdr:cNvPr id="13" name="Text 39"/>
        <xdr:cNvSpPr txBox="1">
          <a:spLocks noChangeArrowheads="1"/>
        </xdr:cNvSpPr>
      </xdr:nvSpPr>
      <xdr:spPr>
        <a:xfrm>
          <a:off x="1352550" y="3143250"/>
          <a:ext cx="238125" cy="676275"/>
        </a:xfrm>
        <a:prstGeom prst="rect">
          <a:avLst/>
        </a:prstGeom>
        <a:solidFill>
          <a:srgbClr val="C0C0C0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R4</a:t>
          </a:r>
        </a:p>
      </xdr:txBody>
    </xdr:sp>
    <xdr:clientData/>
  </xdr:twoCellAnchor>
  <xdr:twoCellAnchor>
    <xdr:from>
      <xdr:col>2</xdr:col>
      <xdr:colOff>123825</xdr:colOff>
      <xdr:row>7</xdr:row>
      <xdr:rowOff>9525</xdr:rowOff>
    </xdr:from>
    <xdr:to>
      <xdr:col>2</xdr:col>
      <xdr:colOff>123825</xdr:colOff>
      <xdr:row>8</xdr:row>
      <xdr:rowOff>104775</xdr:rowOff>
    </xdr:to>
    <xdr:sp>
      <xdr:nvSpPr>
        <xdr:cNvPr id="14" name="Line 40"/>
        <xdr:cNvSpPr>
          <a:spLocks/>
        </xdr:cNvSpPr>
      </xdr:nvSpPr>
      <xdr:spPr>
        <a:xfrm>
          <a:off x="1285875" y="1666875"/>
          <a:ext cx="0" cy="3238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381000</xdr:colOff>
      <xdr:row>9</xdr:row>
      <xdr:rowOff>85725</xdr:rowOff>
    </xdr:from>
    <xdr:to>
      <xdr:col>2</xdr:col>
      <xdr:colOff>38100</xdr:colOff>
      <xdr:row>12</xdr:row>
      <xdr:rowOff>85725</xdr:rowOff>
    </xdr:to>
    <xdr:sp fLocksText="0">
      <xdr:nvSpPr>
        <xdr:cNvPr id="15" name="Text 41"/>
        <xdr:cNvSpPr txBox="1">
          <a:spLocks noChangeArrowheads="1"/>
        </xdr:cNvSpPr>
      </xdr:nvSpPr>
      <xdr:spPr>
        <a:xfrm>
          <a:off x="962025" y="2200275"/>
          <a:ext cx="238125" cy="685800"/>
        </a:xfrm>
        <a:prstGeom prst="rect">
          <a:avLst/>
        </a:prstGeom>
        <a:solidFill>
          <a:srgbClr val="C0C0C0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R1</a:t>
          </a:r>
        </a:p>
      </xdr:txBody>
    </xdr:sp>
    <xdr:clientData/>
  </xdr:twoCellAnchor>
  <xdr:twoCellAnchor>
    <xdr:from>
      <xdr:col>1</xdr:col>
      <xdr:colOff>0</xdr:colOff>
      <xdr:row>41</xdr:row>
      <xdr:rowOff>0</xdr:rowOff>
    </xdr:from>
    <xdr:to>
      <xdr:col>2</xdr:col>
      <xdr:colOff>419100</xdr:colOff>
      <xdr:row>53</xdr:row>
      <xdr:rowOff>85725</xdr:rowOff>
    </xdr:to>
    <xdr:grpSp>
      <xdr:nvGrpSpPr>
        <xdr:cNvPr id="16" name="Group 42"/>
        <xdr:cNvGrpSpPr>
          <a:grpSpLocks/>
        </xdr:cNvGrpSpPr>
      </xdr:nvGrpSpPr>
      <xdr:grpSpPr>
        <a:xfrm>
          <a:off x="581025" y="9429750"/>
          <a:ext cx="1000125" cy="2828925"/>
          <a:chOff x="963" y="14795"/>
          <a:chExt cx="1657" cy="4436"/>
        </a:xfrm>
        <a:solidFill>
          <a:srgbClr val="FFFFFF"/>
        </a:solidFill>
      </xdr:grpSpPr>
      <xdr:sp>
        <xdr:nvSpPr>
          <xdr:cNvPr id="17" name="Line 43"/>
          <xdr:cNvSpPr>
            <a:spLocks/>
          </xdr:cNvSpPr>
        </xdr:nvSpPr>
        <xdr:spPr>
          <a:xfrm flipH="1">
            <a:off x="1229" y="14807"/>
            <a:ext cx="868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" name="Line 44"/>
          <xdr:cNvSpPr>
            <a:spLocks/>
          </xdr:cNvSpPr>
        </xdr:nvSpPr>
        <xdr:spPr>
          <a:xfrm flipH="1">
            <a:off x="1210" y="19231"/>
            <a:ext cx="886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19" name="Group 45"/>
          <xdr:cNvGrpSpPr>
            <a:grpSpLocks/>
          </xdr:cNvGrpSpPr>
        </xdr:nvGrpSpPr>
        <xdr:grpSpPr>
          <a:xfrm>
            <a:off x="963" y="14795"/>
            <a:ext cx="464" cy="4415"/>
            <a:chOff x="963" y="14795"/>
            <a:chExt cx="464" cy="4415"/>
          </a:xfrm>
          <a:solidFill>
            <a:srgbClr val="FFFFFF"/>
          </a:solidFill>
        </xdr:grpSpPr>
        <xdr:sp>
          <xdr:nvSpPr>
            <xdr:cNvPr id="20" name="Line 46"/>
            <xdr:cNvSpPr>
              <a:spLocks/>
            </xdr:cNvSpPr>
          </xdr:nvSpPr>
          <xdr:spPr>
            <a:xfrm>
              <a:off x="963" y="16841"/>
              <a:ext cx="464" cy="0"/>
            </a:xfrm>
            <a:prstGeom prst="line">
              <a:avLst/>
            </a:prstGeom>
            <a:noFill/>
            <a:ln w="936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1" name="Line 47"/>
            <xdr:cNvSpPr>
              <a:spLocks/>
            </xdr:cNvSpPr>
          </xdr:nvSpPr>
          <xdr:spPr>
            <a:xfrm>
              <a:off x="1086" y="17079"/>
              <a:ext cx="237" cy="0"/>
            </a:xfrm>
            <a:prstGeom prst="line">
              <a:avLst/>
            </a:prstGeom>
            <a:noFill/>
            <a:ln w="5724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2" name="Line 48"/>
            <xdr:cNvSpPr>
              <a:spLocks/>
            </xdr:cNvSpPr>
          </xdr:nvSpPr>
          <xdr:spPr>
            <a:xfrm>
              <a:off x="1225" y="14795"/>
              <a:ext cx="0" cy="2026"/>
            </a:xfrm>
            <a:prstGeom prst="line">
              <a:avLst/>
            </a:prstGeom>
            <a:noFill/>
            <a:ln w="936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3" name="Line 49"/>
            <xdr:cNvSpPr>
              <a:spLocks/>
            </xdr:cNvSpPr>
          </xdr:nvSpPr>
          <xdr:spPr>
            <a:xfrm>
              <a:off x="1207" y="17138"/>
              <a:ext cx="0" cy="2071"/>
            </a:xfrm>
            <a:prstGeom prst="line">
              <a:avLst/>
            </a:prstGeom>
            <a:noFill/>
            <a:ln w="936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24" name="Line 50"/>
          <xdr:cNvSpPr>
            <a:spLocks/>
          </xdr:cNvSpPr>
        </xdr:nvSpPr>
        <xdr:spPr>
          <a:xfrm>
            <a:off x="2121" y="18589"/>
            <a:ext cx="0" cy="633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" name="Line 51"/>
          <xdr:cNvSpPr>
            <a:spLocks/>
          </xdr:cNvSpPr>
        </xdr:nvSpPr>
        <xdr:spPr>
          <a:xfrm flipH="1">
            <a:off x="1828" y="16717"/>
            <a:ext cx="596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" name="Line 52"/>
          <xdr:cNvSpPr>
            <a:spLocks/>
          </xdr:cNvSpPr>
        </xdr:nvSpPr>
        <xdr:spPr>
          <a:xfrm>
            <a:off x="2430" y="16717"/>
            <a:ext cx="0" cy="1846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Line 53"/>
          <xdr:cNvSpPr>
            <a:spLocks/>
          </xdr:cNvSpPr>
        </xdr:nvSpPr>
        <xdr:spPr>
          <a:xfrm flipH="1">
            <a:off x="1811" y="18572"/>
            <a:ext cx="606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Line 54"/>
          <xdr:cNvSpPr>
            <a:spLocks/>
          </xdr:cNvSpPr>
        </xdr:nvSpPr>
        <xdr:spPr>
          <a:xfrm>
            <a:off x="1828" y="16717"/>
            <a:ext cx="0" cy="1839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29" name="Text 55"/>
          <xdr:cNvSpPr txBox="1">
            <a:spLocks noChangeArrowheads="1"/>
          </xdr:cNvSpPr>
        </xdr:nvSpPr>
        <xdr:spPr>
          <a:xfrm>
            <a:off x="1626" y="17109"/>
            <a:ext cx="379" cy="1060"/>
          </a:xfrm>
          <a:prstGeom prst="rect">
            <a:avLst/>
          </a:prstGeom>
          <a:solidFill>
            <a:srgbClr val="C0C0C0"/>
          </a:solidFill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0160" tIns="20160" rIns="20160" bIns="2016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R2</a:t>
            </a:r>
          </a:p>
        </xdr:txBody>
      </xdr:sp>
      <xdr:sp fLocksText="0">
        <xdr:nvSpPr>
          <xdr:cNvPr id="30" name="Text 56"/>
          <xdr:cNvSpPr txBox="1">
            <a:spLocks noChangeArrowheads="1"/>
          </xdr:cNvSpPr>
        </xdr:nvSpPr>
        <xdr:spPr>
          <a:xfrm>
            <a:off x="2225" y="17125"/>
            <a:ext cx="395" cy="1060"/>
          </a:xfrm>
          <a:prstGeom prst="rect">
            <a:avLst/>
          </a:prstGeom>
          <a:solidFill>
            <a:srgbClr val="C0C0C0"/>
          </a:solidFill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0160" tIns="20160" rIns="20160" bIns="2016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R3</a:t>
            </a:r>
          </a:p>
        </xdr:txBody>
      </xdr:sp>
      <xdr:sp>
        <xdr:nvSpPr>
          <xdr:cNvPr id="31" name="Line 57"/>
          <xdr:cNvSpPr>
            <a:spLocks/>
          </xdr:cNvSpPr>
        </xdr:nvSpPr>
        <xdr:spPr>
          <a:xfrm>
            <a:off x="2121" y="14807"/>
            <a:ext cx="0" cy="1915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32" name="Text 58"/>
          <xdr:cNvSpPr txBox="1">
            <a:spLocks noChangeArrowheads="1"/>
          </xdr:cNvSpPr>
        </xdr:nvSpPr>
        <xdr:spPr>
          <a:xfrm>
            <a:off x="1910" y="15303"/>
            <a:ext cx="395" cy="926"/>
          </a:xfrm>
          <a:prstGeom prst="rect">
            <a:avLst/>
          </a:prstGeom>
          <a:solidFill>
            <a:srgbClr val="C0C0C0"/>
          </a:solidFill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0160" tIns="20160" rIns="20160" bIns="2016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R1</a:t>
            </a:r>
          </a:p>
        </xdr:txBody>
      </xdr:sp>
    </xdr:grpSp>
    <xdr:clientData/>
  </xdr:twoCellAnchor>
  <xdr:twoCellAnchor>
    <xdr:from>
      <xdr:col>2</xdr:col>
      <xdr:colOff>333375</xdr:colOff>
      <xdr:row>8</xdr:row>
      <xdr:rowOff>104775</xdr:rowOff>
    </xdr:from>
    <xdr:to>
      <xdr:col>2</xdr:col>
      <xdr:colOff>333375</xdr:colOff>
      <xdr:row>9</xdr:row>
      <xdr:rowOff>85725</xdr:rowOff>
    </xdr:to>
    <xdr:sp>
      <xdr:nvSpPr>
        <xdr:cNvPr id="33" name="Line 40"/>
        <xdr:cNvSpPr>
          <a:spLocks/>
        </xdr:cNvSpPr>
      </xdr:nvSpPr>
      <xdr:spPr>
        <a:xfrm>
          <a:off x="1495425" y="1990725"/>
          <a:ext cx="0" cy="2095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8</xdr:row>
      <xdr:rowOff>95250</xdr:rowOff>
    </xdr:from>
    <xdr:to>
      <xdr:col>1</xdr:col>
      <xdr:colOff>504825</xdr:colOff>
      <xdr:row>9</xdr:row>
      <xdr:rowOff>76200</xdr:rowOff>
    </xdr:to>
    <xdr:sp>
      <xdr:nvSpPr>
        <xdr:cNvPr id="34" name="Line 40"/>
        <xdr:cNvSpPr>
          <a:spLocks/>
        </xdr:cNvSpPr>
      </xdr:nvSpPr>
      <xdr:spPr>
        <a:xfrm>
          <a:off x="1085850" y="1981200"/>
          <a:ext cx="0" cy="2095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400050</xdr:colOff>
      <xdr:row>13</xdr:row>
      <xdr:rowOff>104775</xdr:rowOff>
    </xdr:from>
    <xdr:to>
      <xdr:col>2</xdr:col>
      <xdr:colOff>47625</xdr:colOff>
      <xdr:row>16</xdr:row>
      <xdr:rowOff>95250</xdr:rowOff>
    </xdr:to>
    <xdr:sp fLocksText="0">
      <xdr:nvSpPr>
        <xdr:cNvPr id="35" name="Text 38"/>
        <xdr:cNvSpPr txBox="1">
          <a:spLocks noChangeArrowheads="1"/>
        </xdr:cNvSpPr>
      </xdr:nvSpPr>
      <xdr:spPr>
        <a:xfrm>
          <a:off x="981075" y="3133725"/>
          <a:ext cx="228600" cy="676275"/>
        </a:xfrm>
        <a:prstGeom prst="rect">
          <a:avLst/>
        </a:prstGeom>
        <a:solidFill>
          <a:srgbClr val="C0C0C0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R3</a:t>
          </a:r>
        </a:p>
      </xdr:txBody>
    </xdr:sp>
    <xdr:clientData/>
  </xdr:twoCellAnchor>
  <xdr:twoCellAnchor>
    <xdr:from>
      <xdr:col>1</xdr:col>
      <xdr:colOff>514350</xdr:colOff>
      <xdr:row>12</xdr:row>
      <xdr:rowOff>209550</xdr:rowOff>
    </xdr:from>
    <xdr:to>
      <xdr:col>2</xdr:col>
      <xdr:colOff>304800</xdr:colOff>
      <xdr:row>12</xdr:row>
      <xdr:rowOff>209550</xdr:rowOff>
    </xdr:to>
    <xdr:sp>
      <xdr:nvSpPr>
        <xdr:cNvPr id="36" name="Line 34"/>
        <xdr:cNvSpPr>
          <a:spLocks/>
        </xdr:cNvSpPr>
      </xdr:nvSpPr>
      <xdr:spPr>
        <a:xfrm flipH="1">
          <a:off x="1095375" y="3009900"/>
          <a:ext cx="371475" cy="0"/>
        </a:xfrm>
        <a:prstGeom prst="line">
          <a:avLst/>
        </a:prstGeom>
        <a:noFill/>
        <a:ln w="180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4</xdr:row>
      <xdr:rowOff>219075</xdr:rowOff>
    </xdr:from>
    <xdr:to>
      <xdr:col>1</xdr:col>
      <xdr:colOff>523875</xdr:colOff>
      <xdr:row>15</xdr:row>
      <xdr:rowOff>76200</xdr:rowOff>
    </xdr:to>
    <xdr:grpSp>
      <xdr:nvGrpSpPr>
        <xdr:cNvPr id="1" name="Group 56"/>
        <xdr:cNvGrpSpPr>
          <a:grpSpLocks/>
        </xdr:cNvGrpSpPr>
      </xdr:nvGrpSpPr>
      <xdr:grpSpPr>
        <a:xfrm>
          <a:off x="247650" y="1143000"/>
          <a:ext cx="1038225" cy="2400300"/>
          <a:chOff x="405" y="1735"/>
          <a:chExt cx="1665" cy="3559"/>
        </a:xfrm>
        <a:solidFill>
          <a:srgbClr val="FFFFFF"/>
        </a:solidFill>
      </xdr:grpSpPr>
      <xdr:sp>
        <xdr:nvSpPr>
          <xdr:cNvPr id="2" name="Line 26"/>
          <xdr:cNvSpPr>
            <a:spLocks/>
          </xdr:cNvSpPr>
        </xdr:nvSpPr>
        <xdr:spPr>
          <a:xfrm flipH="1">
            <a:off x="671" y="1747"/>
            <a:ext cx="864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Line 27"/>
          <xdr:cNvSpPr>
            <a:spLocks/>
          </xdr:cNvSpPr>
        </xdr:nvSpPr>
        <xdr:spPr>
          <a:xfrm flipH="1">
            <a:off x="642" y="5295"/>
            <a:ext cx="891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4" name="Group 28"/>
          <xdr:cNvGrpSpPr>
            <a:grpSpLocks/>
          </xdr:cNvGrpSpPr>
        </xdr:nvGrpSpPr>
        <xdr:grpSpPr>
          <a:xfrm>
            <a:off x="405" y="1735"/>
            <a:ext cx="468" cy="3540"/>
            <a:chOff x="405" y="1735"/>
            <a:chExt cx="468" cy="3540"/>
          </a:xfrm>
          <a:solidFill>
            <a:srgbClr val="FFFFFF"/>
          </a:solidFill>
        </xdr:grpSpPr>
        <xdr:sp>
          <xdr:nvSpPr>
            <xdr:cNvPr id="5" name="Line 29"/>
            <xdr:cNvSpPr>
              <a:spLocks/>
            </xdr:cNvSpPr>
          </xdr:nvSpPr>
          <xdr:spPr>
            <a:xfrm>
              <a:off x="405" y="3378"/>
              <a:ext cx="468" cy="0"/>
            </a:xfrm>
            <a:prstGeom prst="line">
              <a:avLst/>
            </a:prstGeom>
            <a:noFill/>
            <a:ln w="936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" name="Line 30"/>
            <xdr:cNvSpPr>
              <a:spLocks/>
            </xdr:cNvSpPr>
          </xdr:nvSpPr>
          <xdr:spPr>
            <a:xfrm>
              <a:off x="524" y="3567"/>
              <a:ext cx="240" cy="0"/>
            </a:xfrm>
            <a:prstGeom prst="line">
              <a:avLst/>
            </a:prstGeom>
            <a:noFill/>
            <a:ln w="5724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" name="Line 31"/>
            <xdr:cNvSpPr>
              <a:spLocks/>
            </xdr:cNvSpPr>
          </xdr:nvSpPr>
          <xdr:spPr>
            <a:xfrm>
              <a:off x="664" y="1735"/>
              <a:ext cx="0" cy="1624"/>
            </a:xfrm>
            <a:prstGeom prst="line">
              <a:avLst/>
            </a:prstGeom>
            <a:noFill/>
            <a:ln w="936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" name="Line 32"/>
            <xdr:cNvSpPr>
              <a:spLocks/>
            </xdr:cNvSpPr>
          </xdr:nvSpPr>
          <xdr:spPr>
            <a:xfrm>
              <a:off x="647" y="3616"/>
              <a:ext cx="0" cy="1658"/>
            </a:xfrm>
            <a:prstGeom prst="line">
              <a:avLst/>
            </a:prstGeom>
            <a:noFill/>
            <a:ln w="936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9" name="Line 33"/>
          <xdr:cNvSpPr>
            <a:spLocks/>
          </xdr:cNvSpPr>
        </xdr:nvSpPr>
        <xdr:spPr>
          <a:xfrm>
            <a:off x="1555" y="4778"/>
            <a:ext cx="0" cy="512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Line 34"/>
          <xdr:cNvSpPr>
            <a:spLocks/>
          </xdr:cNvSpPr>
        </xdr:nvSpPr>
        <xdr:spPr>
          <a:xfrm flipH="1">
            <a:off x="1223" y="2155"/>
            <a:ext cx="657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" name="Line 35"/>
          <xdr:cNvSpPr>
            <a:spLocks/>
          </xdr:cNvSpPr>
        </xdr:nvSpPr>
        <xdr:spPr>
          <a:xfrm>
            <a:off x="1868" y="3283"/>
            <a:ext cx="0" cy="1485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Line 36"/>
          <xdr:cNvSpPr>
            <a:spLocks/>
          </xdr:cNvSpPr>
        </xdr:nvSpPr>
        <xdr:spPr>
          <a:xfrm flipH="1">
            <a:off x="1243" y="4771"/>
            <a:ext cx="613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" name="Line 37"/>
          <xdr:cNvSpPr>
            <a:spLocks/>
          </xdr:cNvSpPr>
        </xdr:nvSpPr>
        <xdr:spPr>
          <a:xfrm>
            <a:off x="1243" y="3283"/>
            <a:ext cx="0" cy="147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14" name="Text 38"/>
          <xdr:cNvSpPr txBox="1">
            <a:spLocks noChangeArrowheads="1"/>
          </xdr:cNvSpPr>
        </xdr:nvSpPr>
        <xdr:spPr>
          <a:xfrm>
            <a:off x="1703" y="2427"/>
            <a:ext cx="367" cy="833"/>
          </a:xfrm>
          <a:prstGeom prst="rect">
            <a:avLst/>
          </a:prstGeom>
          <a:solidFill>
            <a:srgbClr val="C0C0C0"/>
          </a:solidFill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0160" tIns="20160" rIns="20160" bIns="2016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R2</a:t>
            </a:r>
          </a:p>
        </xdr:txBody>
      </xdr:sp>
      <xdr:sp fLocksText="0">
        <xdr:nvSpPr>
          <xdr:cNvPr id="15" name="Text 39"/>
          <xdr:cNvSpPr txBox="1">
            <a:spLocks noChangeArrowheads="1"/>
          </xdr:cNvSpPr>
        </xdr:nvSpPr>
        <xdr:spPr>
          <a:xfrm>
            <a:off x="1658" y="3613"/>
            <a:ext cx="397" cy="847"/>
          </a:xfrm>
          <a:prstGeom prst="rect">
            <a:avLst/>
          </a:prstGeom>
          <a:solidFill>
            <a:srgbClr val="C0C0C0"/>
          </a:solidFill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0160" tIns="20160" rIns="20160" bIns="2016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R3</a:t>
            </a:r>
          </a:p>
        </xdr:txBody>
      </xdr:sp>
      <xdr:sp>
        <xdr:nvSpPr>
          <xdr:cNvPr id="16" name="Line 40"/>
          <xdr:cNvSpPr>
            <a:spLocks/>
          </xdr:cNvSpPr>
        </xdr:nvSpPr>
        <xdr:spPr>
          <a:xfrm>
            <a:off x="1555" y="1747"/>
            <a:ext cx="0" cy="404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17" name="Text 41"/>
          <xdr:cNvSpPr txBox="1">
            <a:spLocks noChangeArrowheads="1"/>
          </xdr:cNvSpPr>
        </xdr:nvSpPr>
        <xdr:spPr>
          <a:xfrm>
            <a:off x="1031" y="3020"/>
            <a:ext cx="397" cy="749"/>
          </a:xfrm>
          <a:prstGeom prst="rect">
            <a:avLst/>
          </a:prstGeom>
          <a:solidFill>
            <a:srgbClr val="C0C0C0"/>
          </a:solidFill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0160" tIns="20160" rIns="20160" bIns="2016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R1</a:t>
            </a:r>
          </a:p>
        </xdr:txBody>
      </xdr:sp>
      <xdr:sp>
        <xdr:nvSpPr>
          <xdr:cNvPr id="18" name="Line 40"/>
          <xdr:cNvSpPr>
            <a:spLocks/>
          </xdr:cNvSpPr>
        </xdr:nvSpPr>
        <xdr:spPr>
          <a:xfrm>
            <a:off x="1904" y="2155"/>
            <a:ext cx="0" cy="261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" name="Line 40"/>
          <xdr:cNvSpPr>
            <a:spLocks/>
          </xdr:cNvSpPr>
        </xdr:nvSpPr>
        <xdr:spPr>
          <a:xfrm>
            <a:off x="1225" y="2170"/>
            <a:ext cx="0" cy="845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13</xdr:col>
      <xdr:colOff>333375</xdr:colOff>
      <xdr:row>4</xdr:row>
      <xdr:rowOff>209550</xdr:rowOff>
    </xdr:from>
    <xdr:to>
      <xdr:col>14</xdr:col>
      <xdr:colOff>600075</xdr:colOff>
      <xdr:row>15</xdr:row>
      <xdr:rowOff>85725</xdr:rowOff>
    </xdr:to>
    <xdr:grpSp>
      <xdr:nvGrpSpPr>
        <xdr:cNvPr id="20" name="Group 42"/>
        <xdr:cNvGrpSpPr>
          <a:grpSpLocks/>
        </xdr:cNvGrpSpPr>
      </xdr:nvGrpSpPr>
      <xdr:grpSpPr>
        <a:xfrm>
          <a:off x="10239375" y="1133475"/>
          <a:ext cx="1028700" cy="2419350"/>
          <a:chOff x="16439" y="1717"/>
          <a:chExt cx="1658" cy="3586"/>
        </a:xfrm>
        <a:solidFill>
          <a:srgbClr val="FFFFFF"/>
        </a:solidFill>
      </xdr:grpSpPr>
      <xdr:sp>
        <xdr:nvSpPr>
          <xdr:cNvPr id="21" name="Line 43"/>
          <xdr:cNvSpPr>
            <a:spLocks/>
          </xdr:cNvSpPr>
        </xdr:nvSpPr>
        <xdr:spPr>
          <a:xfrm flipH="1">
            <a:off x="16703" y="1728"/>
            <a:ext cx="868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Line 44"/>
          <xdr:cNvSpPr>
            <a:spLocks/>
          </xdr:cNvSpPr>
        </xdr:nvSpPr>
        <xdr:spPr>
          <a:xfrm flipH="1">
            <a:off x="16685" y="5304"/>
            <a:ext cx="886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23" name="Group 45"/>
          <xdr:cNvGrpSpPr>
            <a:grpSpLocks/>
          </xdr:cNvGrpSpPr>
        </xdr:nvGrpSpPr>
        <xdr:grpSpPr>
          <a:xfrm>
            <a:off x="16439" y="1717"/>
            <a:ext cx="464" cy="3569"/>
            <a:chOff x="16439" y="1717"/>
            <a:chExt cx="464" cy="3569"/>
          </a:xfrm>
          <a:solidFill>
            <a:srgbClr val="FFFFFF"/>
          </a:solidFill>
        </xdr:grpSpPr>
        <xdr:sp>
          <xdr:nvSpPr>
            <xdr:cNvPr id="24" name="Line 46"/>
            <xdr:cNvSpPr>
              <a:spLocks/>
            </xdr:cNvSpPr>
          </xdr:nvSpPr>
          <xdr:spPr>
            <a:xfrm>
              <a:off x="16439" y="3373"/>
              <a:ext cx="464" cy="0"/>
            </a:xfrm>
            <a:prstGeom prst="line">
              <a:avLst/>
            </a:prstGeom>
            <a:noFill/>
            <a:ln w="936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5" name="Line 47"/>
            <xdr:cNvSpPr>
              <a:spLocks/>
            </xdr:cNvSpPr>
          </xdr:nvSpPr>
          <xdr:spPr>
            <a:xfrm>
              <a:off x="16562" y="3564"/>
              <a:ext cx="237" cy="0"/>
            </a:xfrm>
            <a:prstGeom prst="line">
              <a:avLst/>
            </a:prstGeom>
            <a:noFill/>
            <a:ln w="5724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6" name="Line 48"/>
            <xdr:cNvSpPr>
              <a:spLocks/>
            </xdr:cNvSpPr>
          </xdr:nvSpPr>
          <xdr:spPr>
            <a:xfrm>
              <a:off x="16701" y="1717"/>
              <a:ext cx="0" cy="1638"/>
            </a:xfrm>
            <a:prstGeom prst="line">
              <a:avLst/>
            </a:prstGeom>
            <a:noFill/>
            <a:ln w="936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7" name="Line 49"/>
            <xdr:cNvSpPr>
              <a:spLocks/>
            </xdr:cNvSpPr>
          </xdr:nvSpPr>
          <xdr:spPr>
            <a:xfrm>
              <a:off x="16682" y="3612"/>
              <a:ext cx="0" cy="1674"/>
            </a:xfrm>
            <a:prstGeom prst="line">
              <a:avLst/>
            </a:prstGeom>
            <a:noFill/>
            <a:ln w="936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28" name="Line 50"/>
          <xdr:cNvSpPr>
            <a:spLocks/>
          </xdr:cNvSpPr>
        </xdr:nvSpPr>
        <xdr:spPr>
          <a:xfrm>
            <a:off x="17597" y="4787"/>
            <a:ext cx="0" cy="512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" name="Line 51"/>
          <xdr:cNvSpPr>
            <a:spLocks/>
          </xdr:cNvSpPr>
        </xdr:nvSpPr>
        <xdr:spPr>
          <a:xfrm flipH="1">
            <a:off x="17304" y="3271"/>
            <a:ext cx="597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" name="Line 52"/>
          <xdr:cNvSpPr>
            <a:spLocks/>
          </xdr:cNvSpPr>
        </xdr:nvSpPr>
        <xdr:spPr>
          <a:xfrm>
            <a:off x="17906" y="3271"/>
            <a:ext cx="0" cy="1494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" name="Line 53"/>
          <xdr:cNvSpPr>
            <a:spLocks/>
          </xdr:cNvSpPr>
        </xdr:nvSpPr>
        <xdr:spPr>
          <a:xfrm flipH="1">
            <a:off x="17287" y="4773"/>
            <a:ext cx="606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" name="Line 54"/>
          <xdr:cNvSpPr>
            <a:spLocks/>
          </xdr:cNvSpPr>
        </xdr:nvSpPr>
        <xdr:spPr>
          <a:xfrm>
            <a:off x="17304" y="3271"/>
            <a:ext cx="0" cy="1487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33" name="Text 55"/>
          <xdr:cNvSpPr txBox="1">
            <a:spLocks noChangeArrowheads="1"/>
          </xdr:cNvSpPr>
        </xdr:nvSpPr>
        <xdr:spPr>
          <a:xfrm>
            <a:off x="17099" y="3581"/>
            <a:ext cx="384" cy="861"/>
          </a:xfrm>
          <a:prstGeom prst="rect">
            <a:avLst/>
          </a:prstGeom>
          <a:solidFill>
            <a:srgbClr val="C0C0C0"/>
          </a:solidFill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0160" tIns="20160" rIns="20160" bIns="2016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R2</a:t>
            </a:r>
          </a:p>
        </xdr:txBody>
      </xdr:sp>
      <xdr:sp fLocksText="0">
        <xdr:nvSpPr>
          <xdr:cNvPr id="34" name="Text 56"/>
          <xdr:cNvSpPr txBox="1">
            <a:spLocks noChangeArrowheads="1"/>
          </xdr:cNvSpPr>
        </xdr:nvSpPr>
        <xdr:spPr>
          <a:xfrm>
            <a:off x="17698" y="3595"/>
            <a:ext cx="399" cy="861"/>
          </a:xfrm>
          <a:prstGeom prst="rect">
            <a:avLst/>
          </a:prstGeom>
          <a:solidFill>
            <a:srgbClr val="C0C0C0"/>
          </a:solidFill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0160" tIns="20160" rIns="20160" bIns="2016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R3</a:t>
            </a:r>
          </a:p>
        </xdr:txBody>
      </xdr:sp>
      <xdr:sp>
        <xdr:nvSpPr>
          <xdr:cNvPr id="35" name="Line 57"/>
          <xdr:cNvSpPr>
            <a:spLocks/>
          </xdr:cNvSpPr>
        </xdr:nvSpPr>
        <xdr:spPr>
          <a:xfrm>
            <a:off x="17597" y="1728"/>
            <a:ext cx="0" cy="1549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36" name="Text 58"/>
          <xdr:cNvSpPr txBox="1">
            <a:spLocks noChangeArrowheads="1"/>
          </xdr:cNvSpPr>
        </xdr:nvSpPr>
        <xdr:spPr>
          <a:xfrm>
            <a:off x="17391" y="2126"/>
            <a:ext cx="384" cy="762"/>
          </a:xfrm>
          <a:prstGeom prst="rect">
            <a:avLst/>
          </a:prstGeom>
          <a:solidFill>
            <a:srgbClr val="C0C0C0"/>
          </a:solidFill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0160" tIns="20160" rIns="20160" bIns="2016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R1</a:t>
            </a:r>
          </a:p>
        </xdr:txBody>
      </xdr:sp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19050</xdr:colOff>
      <xdr:row>8</xdr:row>
      <xdr:rowOff>0</xdr:rowOff>
    </xdr:from>
    <xdr:to>
      <xdr:col>19</xdr:col>
      <xdr:colOff>228600</xdr:colOff>
      <xdr:row>10</xdr:row>
      <xdr:rowOff>219075</xdr:rowOff>
    </xdr:to>
    <xdr:sp>
      <xdr:nvSpPr>
        <xdr:cNvPr id="1" name="AutoShape 52"/>
        <xdr:cNvSpPr>
          <a:spLocks/>
        </xdr:cNvSpPr>
      </xdr:nvSpPr>
      <xdr:spPr>
        <a:xfrm flipH="1">
          <a:off x="11058525" y="1828800"/>
          <a:ext cx="209550" cy="676275"/>
        </a:xfrm>
        <a:prstGeom prst="leftBrace">
          <a:avLst>
            <a:gd name="adj" fmla="val -42958"/>
          </a:avLst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428625</xdr:colOff>
      <xdr:row>32</xdr:row>
      <xdr:rowOff>0</xdr:rowOff>
    </xdr:from>
    <xdr:to>
      <xdr:col>2</xdr:col>
      <xdr:colOff>266700</xdr:colOff>
      <xdr:row>41</xdr:row>
      <xdr:rowOff>209550</xdr:rowOff>
    </xdr:to>
    <xdr:grpSp>
      <xdr:nvGrpSpPr>
        <xdr:cNvPr id="2" name="Group 56"/>
        <xdr:cNvGrpSpPr>
          <a:grpSpLocks/>
        </xdr:cNvGrpSpPr>
      </xdr:nvGrpSpPr>
      <xdr:grpSpPr>
        <a:xfrm>
          <a:off x="428625" y="7315200"/>
          <a:ext cx="1000125" cy="2266950"/>
          <a:chOff x="706" y="11477"/>
          <a:chExt cx="1665" cy="3559"/>
        </a:xfrm>
        <a:solidFill>
          <a:srgbClr val="FFFFFF"/>
        </a:solidFill>
      </xdr:grpSpPr>
      <xdr:sp>
        <xdr:nvSpPr>
          <xdr:cNvPr id="3" name="Line 26"/>
          <xdr:cNvSpPr>
            <a:spLocks/>
          </xdr:cNvSpPr>
        </xdr:nvSpPr>
        <xdr:spPr>
          <a:xfrm flipH="1">
            <a:off x="972" y="11489"/>
            <a:ext cx="862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Line 27"/>
          <xdr:cNvSpPr>
            <a:spLocks/>
          </xdr:cNvSpPr>
        </xdr:nvSpPr>
        <xdr:spPr>
          <a:xfrm flipH="1">
            <a:off x="943" y="15037"/>
            <a:ext cx="890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5" name="Group 28"/>
          <xdr:cNvGrpSpPr>
            <a:grpSpLocks/>
          </xdr:cNvGrpSpPr>
        </xdr:nvGrpSpPr>
        <xdr:grpSpPr>
          <a:xfrm>
            <a:off x="706" y="11477"/>
            <a:ext cx="467" cy="3541"/>
            <a:chOff x="706" y="11477"/>
            <a:chExt cx="467" cy="3541"/>
          </a:xfrm>
          <a:solidFill>
            <a:srgbClr val="FFFFFF"/>
          </a:solidFill>
        </xdr:grpSpPr>
        <xdr:sp>
          <xdr:nvSpPr>
            <xdr:cNvPr id="6" name="Line 29"/>
            <xdr:cNvSpPr>
              <a:spLocks/>
            </xdr:cNvSpPr>
          </xdr:nvSpPr>
          <xdr:spPr>
            <a:xfrm>
              <a:off x="706" y="13122"/>
              <a:ext cx="467" cy="0"/>
            </a:xfrm>
            <a:prstGeom prst="line">
              <a:avLst/>
            </a:prstGeom>
            <a:noFill/>
            <a:ln w="936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" name="Line 30"/>
            <xdr:cNvSpPr>
              <a:spLocks/>
            </xdr:cNvSpPr>
          </xdr:nvSpPr>
          <xdr:spPr>
            <a:xfrm>
              <a:off x="825" y="13310"/>
              <a:ext cx="239" cy="0"/>
            </a:xfrm>
            <a:prstGeom prst="line">
              <a:avLst/>
            </a:prstGeom>
            <a:noFill/>
            <a:ln w="5724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" name="Line 31"/>
            <xdr:cNvSpPr>
              <a:spLocks/>
            </xdr:cNvSpPr>
          </xdr:nvSpPr>
          <xdr:spPr>
            <a:xfrm>
              <a:off x="966" y="11477"/>
              <a:ext cx="0" cy="1626"/>
            </a:xfrm>
            <a:prstGeom prst="line">
              <a:avLst/>
            </a:prstGeom>
            <a:noFill/>
            <a:ln w="936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" name="Line 32"/>
            <xdr:cNvSpPr>
              <a:spLocks/>
            </xdr:cNvSpPr>
          </xdr:nvSpPr>
          <xdr:spPr>
            <a:xfrm>
              <a:off x="949" y="13358"/>
              <a:ext cx="0" cy="1660"/>
            </a:xfrm>
            <a:prstGeom prst="line">
              <a:avLst/>
            </a:prstGeom>
            <a:noFill/>
            <a:ln w="936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10" name="Line 33"/>
          <xdr:cNvSpPr>
            <a:spLocks/>
          </xdr:cNvSpPr>
        </xdr:nvSpPr>
        <xdr:spPr>
          <a:xfrm>
            <a:off x="1856" y="14519"/>
            <a:ext cx="0" cy="512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" name="Line 34"/>
          <xdr:cNvSpPr>
            <a:spLocks/>
          </xdr:cNvSpPr>
        </xdr:nvSpPr>
        <xdr:spPr>
          <a:xfrm flipH="1">
            <a:off x="1525" y="11898"/>
            <a:ext cx="657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Line 35"/>
          <xdr:cNvSpPr>
            <a:spLocks/>
          </xdr:cNvSpPr>
        </xdr:nvSpPr>
        <xdr:spPr>
          <a:xfrm>
            <a:off x="2169" y="13025"/>
            <a:ext cx="0" cy="1485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" name="Line 36"/>
          <xdr:cNvSpPr>
            <a:spLocks/>
          </xdr:cNvSpPr>
        </xdr:nvSpPr>
        <xdr:spPr>
          <a:xfrm flipH="1">
            <a:off x="1543" y="14514"/>
            <a:ext cx="612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Line 37"/>
          <xdr:cNvSpPr>
            <a:spLocks/>
          </xdr:cNvSpPr>
        </xdr:nvSpPr>
        <xdr:spPr>
          <a:xfrm>
            <a:off x="1544" y="13025"/>
            <a:ext cx="0" cy="1471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15" name="Text 38"/>
          <xdr:cNvSpPr txBox="1">
            <a:spLocks noChangeArrowheads="1"/>
          </xdr:cNvSpPr>
        </xdr:nvSpPr>
        <xdr:spPr>
          <a:xfrm>
            <a:off x="2006" y="12165"/>
            <a:ext cx="365" cy="837"/>
          </a:xfrm>
          <a:prstGeom prst="rect">
            <a:avLst/>
          </a:prstGeom>
          <a:solidFill>
            <a:srgbClr val="C0C0C0"/>
          </a:solidFill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0160" tIns="20160" rIns="20160" bIns="2016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R2</a:t>
            </a:r>
          </a:p>
        </xdr:txBody>
      </xdr:sp>
      <xdr:sp fLocksText="0">
        <xdr:nvSpPr>
          <xdr:cNvPr id="16" name="Text 39"/>
          <xdr:cNvSpPr txBox="1">
            <a:spLocks noChangeArrowheads="1"/>
          </xdr:cNvSpPr>
        </xdr:nvSpPr>
        <xdr:spPr>
          <a:xfrm>
            <a:off x="1959" y="13346"/>
            <a:ext cx="396" cy="852"/>
          </a:xfrm>
          <a:prstGeom prst="rect">
            <a:avLst/>
          </a:prstGeom>
          <a:solidFill>
            <a:srgbClr val="C0C0C0"/>
          </a:solidFill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0160" tIns="20160" rIns="20160" bIns="2016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R3</a:t>
            </a:r>
          </a:p>
        </xdr:txBody>
      </xdr:sp>
      <xdr:sp>
        <xdr:nvSpPr>
          <xdr:cNvPr id="17" name="Line 40"/>
          <xdr:cNvSpPr>
            <a:spLocks/>
          </xdr:cNvSpPr>
        </xdr:nvSpPr>
        <xdr:spPr>
          <a:xfrm>
            <a:off x="1856" y="11489"/>
            <a:ext cx="0" cy="403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18" name="Text 41"/>
          <xdr:cNvSpPr txBox="1">
            <a:spLocks noChangeArrowheads="1"/>
          </xdr:cNvSpPr>
        </xdr:nvSpPr>
        <xdr:spPr>
          <a:xfrm>
            <a:off x="1340" y="12763"/>
            <a:ext cx="381" cy="748"/>
          </a:xfrm>
          <a:prstGeom prst="rect">
            <a:avLst/>
          </a:prstGeom>
          <a:solidFill>
            <a:srgbClr val="C0C0C0"/>
          </a:solidFill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0160" tIns="20160" rIns="20160" bIns="2016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R1</a:t>
            </a:r>
          </a:p>
        </xdr:txBody>
      </xdr:sp>
      <xdr:sp>
        <xdr:nvSpPr>
          <xdr:cNvPr id="19" name="Line 40"/>
          <xdr:cNvSpPr>
            <a:spLocks/>
          </xdr:cNvSpPr>
        </xdr:nvSpPr>
        <xdr:spPr>
          <a:xfrm>
            <a:off x="2204" y="11898"/>
            <a:ext cx="0" cy="261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Line 40"/>
          <xdr:cNvSpPr>
            <a:spLocks/>
          </xdr:cNvSpPr>
        </xdr:nvSpPr>
        <xdr:spPr>
          <a:xfrm>
            <a:off x="1526" y="11911"/>
            <a:ext cx="0" cy="845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495300</xdr:colOff>
      <xdr:row>5</xdr:row>
      <xdr:rowOff>190500</xdr:rowOff>
    </xdr:from>
    <xdr:to>
      <xdr:col>1</xdr:col>
      <xdr:colOff>438150</xdr:colOff>
      <xdr:row>5</xdr:row>
      <xdr:rowOff>190500</xdr:rowOff>
    </xdr:to>
    <xdr:sp>
      <xdr:nvSpPr>
        <xdr:cNvPr id="21" name="Line 26"/>
        <xdr:cNvSpPr>
          <a:spLocks/>
        </xdr:cNvSpPr>
      </xdr:nvSpPr>
      <xdr:spPr>
        <a:xfrm flipH="1">
          <a:off x="495300" y="1333500"/>
          <a:ext cx="5238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476250</xdr:colOff>
      <xdr:row>15</xdr:row>
      <xdr:rowOff>161925</xdr:rowOff>
    </xdr:from>
    <xdr:to>
      <xdr:col>1</xdr:col>
      <xdr:colOff>438150</xdr:colOff>
      <xdr:row>15</xdr:row>
      <xdr:rowOff>161925</xdr:rowOff>
    </xdr:to>
    <xdr:sp>
      <xdr:nvSpPr>
        <xdr:cNvPr id="22" name="Line 27"/>
        <xdr:cNvSpPr>
          <a:spLocks/>
        </xdr:cNvSpPr>
      </xdr:nvSpPr>
      <xdr:spPr>
        <a:xfrm flipH="1">
          <a:off x="476250" y="3590925"/>
          <a:ext cx="5429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333375</xdr:colOff>
      <xdr:row>5</xdr:row>
      <xdr:rowOff>180975</xdr:rowOff>
    </xdr:from>
    <xdr:to>
      <xdr:col>1</xdr:col>
      <xdr:colOff>38100</xdr:colOff>
      <xdr:row>15</xdr:row>
      <xdr:rowOff>152400</xdr:rowOff>
    </xdr:to>
    <xdr:grpSp>
      <xdr:nvGrpSpPr>
        <xdr:cNvPr id="23" name="Group 28"/>
        <xdr:cNvGrpSpPr>
          <a:grpSpLocks/>
        </xdr:cNvGrpSpPr>
      </xdr:nvGrpSpPr>
      <xdr:grpSpPr>
        <a:xfrm>
          <a:off x="333375" y="1323975"/>
          <a:ext cx="285750" cy="2257425"/>
          <a:chOff x="557" y="2081"/>
          <a:chExt cx="468" cy="3538"/>
        </a:xfrm>
        <a:solidFill>
          <a:srgbClr val="FFFFFF"/>
        </a:solidFill>
      </xdr:grpSpPr>
      <xdr:sp>
        <xdr:nvSpPr>
          <xdr:cNvPr id="24" name="Line 29"/>
          <xdr:cNvSpPr>
            <a:spLocks/>
          </xdr:cNvSpPr>
        </xdr:nvSpPr>
        <xdr:spPr>
          <a:xfrm>
            <a:off x="557" y="3724"/>
            <a:ext cx="468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" name="Line 30"/>
          <xdr:cNvSpPr>
            <a:spLocks/>
          </xdr:cNvSpPr>
        </xdr:nvSpPr>
        <xdr:spPr>
          <a:xfrm>
            <a:off x="676" y="3913"/>
            <a:ext cx="240" cy="0"/>
          </a:xfrm>
          <a:prstGeom prst="line">
            <a:avLst/>
          </a:prstGeom>
          <a:noFill/>
          <a:ln w="5724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" name="Line 31"/>
          <xdr:cNvSpPr>
            <a:spLocks/>
          </xdr:cNvSpPr>
        </xdr:nvSpPr>
        <xdr:spPr>
          <a:xfrm>
            <a:off x="818" y="2081"/>
            <a:ext cx="0" cy="1625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Line 32"/>
          <xdr:cNvSpPr>
            <a:spLocks/>
          </xdr:cNvSpPr>
        </xdr:nvSpPr>
        <xdr:spPr>
          <a:xfrm>
            <a:off x="801" y="3961"/>
            <a:ext cx="0" cy="1658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447675</xdr:colOff>
      <xdr:row>14</xdr:row>
      <xdr:rowOff>66675</xdr:rowOff>
    </xdr:from>
    <xdr:to>
      <xdr:col>1</xdr:col>
      <xdr:colOff>447675</xdr:colOff>
      <xdr:row>15</xdr:row>
      <xdr:rowOff>161925</xdr:rowOff>
    </xdr:to>
    <xdr:sp>
      <xdr:nvSpPr>
        <xdr:cNvPr id="28" name="Line 33"/>
        <xdr:cNvSpPr>
          <a:spLocks/>
        </xdr:cNvSpPr>
      </xdr:nvSpPr>
      <xdr:spPr>
        <a:xfrm>
          <a:off x="1028700" y="3267075"/>
          <a:ext cx="0" cy="3238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247650</xdr:colOff>
      <xdr:row>6</xdr:row>
      <xdr:rowOff>219075</xdr:rowOff>
    </xdr:from>
    <xdr:to>
      <xdr:col>2</xdr:col>
      <xdr:colOff>66675</xdr:colOff>
      <xdr:row>6</xdr:row>
      <xdr:rowOff>219075</xdr:rowOff>
    </xdr:to>
    <xdr:sp>
      <xdr:nvSpPr>
        <xdr:cNvPr id="29" name="Line 34"/>
        <xdr:cNvSpPr>
          <a:spLocks/>
        </xdr:cNvSpPr>
      </xdr:nvSpPr>
      <xdr:spPr>
        <a:xfrm flipH="1">
          <a:off x="828675" y="1590675"/>
          <a:ext cx="4000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57150</xdr:colOff>
      <xdr:row>9</xdr:row>
      <xdr:rowOff>66675</xdr:rowOff>
    </xdr:from>
    <xdr:to>
      <xdr:col>2</xdr:col>
      <xdr:colOff>57150</xdr:colOff>
      <xdr:row>13</xdr:row>
      <xdr:rowOff>104775</xdr:rowOff>
    </xdr:to>
    <xdr:sp>
      <xdr:nvSpPr>
        <xdr:cNvPr id="30" name="Line 35"/>
        <xdr:cNvSpPr>
          <a:spLocks/>
        </xdr:cNvSpPr>
      </xdr:nvSpPr>
      <xdr:spPr>
        <a:xfrm>
          <a:off x="1219200" y="2124075"/>
          <a:ext cx="0" cy="95250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257175</xdr:colOff>
      <xdr:row>14</xdr:row>
      <xdr:rowOff>57150</xdr:rowOff>
    </xdr:from>
    <xdr:to>
      <xdr:col>2</xdr:col>
      <xdr:colOff>47625</xdr:colOff>
      <xdr:row>14</xdr:row>
      <xdr:rowOff>57150</xdr:rowOff>
    </xdr:to>
    <xdr:sp>
      <xdr:nvSpPr>
        <xdr:cNvPr id="31" name="Line 36"/>
        <xdr:cNvSpPr>
          <a:spLocks/>
        </xdr:cNvSpPr>
      </xdr:nvSpPr>
      <xdr:spPr>
        <a:xfrm flipH="1">
          <a:off x="838200" y="3257550"/>
          <a:ext cx="3714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257175</xdr:colOff>
      <xdr:row>9</xdr:row>
      <xdr:rowOff>47625</xdr:rowOff>
    </xdr:from>
    <xdr:to>
      <xdr:col>1</xdr:col>
      <xdr:colOff>257175</xdr:colOff>
      <xdr:row>13</xdr:row>
      <xdr:rowOff>66675</xdr:rowOff>
    </xdr:to>
    <xdr:sp>
      <xdr:nvSpPr>
        <xdr:cNvPr id="32" name="Line 37"/>
        <xdr:cNvSpPr>
          <a:spLocks/>
        </xdr:cNvSpPr>
      </xdr:nvSpPr>
      <xdr:spPr>
        <a:xfrm>
          <a:off x="838200" y="2105025"/>
          <a:ext cx="0" cy="9334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152400</xdr:colOff>
      <xdr:row>11</xdr:row>
      <xdr:rowOff>152400</xdr:rowOff>
    </xdr:from>
    <xdr:to>
      <xdr:col>1</xdr:col>
      <xdr:colOff>381000</xdr:colOff>
      <xdr:row>14</xdr:row>
      <xdr:rowOff>0</xdr:rowOff>
    </xdr:to>
    <xdr:sp fLocksText="0">
      <xdr:nvSpPr>
        <xdr:cNvPr id="33" name="Text 38"/>
        <xdr:cNvSpPr txBox="1">
          <a:spLocks noChangeArrowheads="1"/>
        </xdr:cNvSpPr>
      </xdr:nvSpPr>
      <xdr:spPr>
        <a:xfrm>
          <a:off x="733425" y="2667000"/>
          <a:ext cx="228600" cy="533400"/>
        </a:xfrm>
        <a:prstGeom prst="rect">
          <a:avLst/>
        </a:prstGeom>
        <a:solidFill>
          <a:srgbClr val="C0C0C0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R2</a:t>
          </a:r>
        </a:p>
      </xdr:txBody>
    </xdr:sp>
    <xdr:clientData/>
  </xdr:twoCellAnchor>
  <xdr:twoCellAnchor>
    <xdr:from>
      <xdr:col>1</xdr:col>
      <xdr:colOff>514350</xdr:colOff>
      <xdr:row>7</xdr:row>
      <xdr:rowOff>38100</xdr:rowOff>
    </xdr:from>
    <xdr:to>
      <xdr:col>2</xdr:col>
      <xdr:colOff>171450</xdr:colOff>
      <xdr:row>9</xdr:row>
      <xdr:rowOff>123825</xdr:rowOff>
    </xdr:to>
    <xdr:sp fLocksText="0">
      <xdr:nvSpPr>
        <xdr:cNvPr id="34" name="Text 39"/>
        <xdr:cNvSpPr txBox="1">
          <a:spLocks noChangeArrowheads="1"/>
        </xdr:cNvSpPr>
      </xdr:nvSpPr>
      <xdr:spPr>
        <a:xfrm>
          <a:off x="1095375" y="1638300"/>
          <a:ext cx="238125" cy="542925"/>
        </a:xfrm>
        <a:prstGeom prst="rect">
          <a:avLst/>
        </a:prstGeom>
        <a:solidFill>
          <a:srgbClr val="C0C0C0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R3</a:t>
          </a:r>
        </a:p>
      </xdr:txBody>
    </xdr:sp>
    <xdr:clientData/>
  </xdr:twoCellAnchor>
  <xdr:twoCellAnchor>
    <xdr:from>
      <xdr:col>1</xdr:col>
      <xdr:colOff>447675</xdr:colOff>
      <xdr:row>5</xdr:row>
      <xdr:rowOff>190500</xdr:rowOff>
    </xdr:from>
    <xdr:to>
      <xdr:col>1</xdr:col>
      <xdr:colOff>447675</xdr:colOff>
      <xdr:row>6</xdr:row>
      <xdr:rowOff>219075</xdr:rowOff>
    </xdr:to>
    <xdr:sp>
      <xdr:nvSpPr>
        <xdr:cNvPr id="35" name="Line 40"/>
        <xdr:cNvSpPr>
          <a:spLocks/>
        </xdr:cNvSpPr>
      </xdr:nvSpPr>
      <xdr:spPr>
        <a:xfrm>
          <a:off x="1028700" y="1333500"/>
          <a:ext cx="0" cy="2571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76200</xdr:colOff>
      <xdr:row>6</xdr:row>
      <xdr:rowOff>219075</xdr:rowOff>
    </xdr:from>
    <xdr:to>
      <xdr:col>2</xdr:col>
      <xdr:colOff>76200</xdr:colOff>
      <xdr:row>7</xdr:row>
      <xdr:rowOff>161925</xdr:rowOff>
    </xdr:to>
    <xdr:sp>
      <xdr:nvSpPr>
        <xdr:cNvPr id="36" name="Line 40"/>
        <xdr:cNvSpPr>
          <a:spLocks/>
        </xdr:cNvSpPr>
      </xdr:nvSpPr>
      <xdr:spPr>
        <a:xfrm>
          <a:off x="1238250" y="1590675"/>
          <a:ext cx="0" cy="1714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247650</xdr:colOff>
      <xdr:row>7</xdr:row>
      <xdr:rowOff>0</xdr:rowOff>
    </xdr:from>
    <xdr:to>
      <xdr:col>1</xdr:col>
      <xdr:colOff>247650</xdr:colOff>
      <xdr:row>9</xdr:row>
      <xdr:rowOff>85725</xdr:rowOff>
    </xdr:to>
    <xdr:sp>
      <xdr:nvSpPr>
        <xdr:cNvPr id="37" name="Line 40"/>
        <xdr:cNvSpPr>
          <a:spLocks/>
        </xdr:cNvSpPr>
      </xdr:nvSpPr>
      <xdr:spPr>
        <a:xfrm>
          <a:off x="828675" y="1600200"/>
          <a:ext cx="0" cy="5429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495300</xdr:colOff>
      <xdr:row>11</xdr:row>
      <xdr:rowOff>142875</xdr:rowOff>
    </xdr:from>
    <xdr:to>
      <xdr:col>2</xdr:col>
      <xdr:colOff>161925</xdr:colOff>
      <xdr:row>14</xdr:row>
      <xdr:rowOff>0</xdr:rowOff>
    </xdr:to>
    <xdr:sp fLocksText="0">
      <xdr:nvSpPr>
        <xdr:cNvPr id="38" name="Text 39"/>
        <xdr:cNvSpPr txBox="1">
          <a:spLocks noChangeArrowheads="1"/>
        </xdr:cNvSpPr>
      </xdr:nvSpPr>
      <xdr:spPr>
        <a:xfrm>
          <a:off x="1076325" y="2657475"/>
          <a:ext cx="247650" cy="542925"/>
        </a:xfrm>
        <a:prstGeom prst="rect">
          <a:avLst/>
        </a:prstGeom>
        <a:solidFill>
          <a:srgbClr val="C0C0C0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R4</a:t>
          </a:r>
        </a:p>
      </xdr:txBody>
    </xdr:sp>
    <xdr:clientData/>
  </xdr:twoCellAnchor>
  <xdr:twoCellAnchor>
    <xdr:from>
      <xdr:col>1</xdr:col>
      <xdr:colOff>142875</xdr:colOff>
      <xdr:row>7</xdr:row>
      <xdr:rowOff>47625</xdr:rowOff>
    </xdr:from>
    <xdr:to>
      <xdr:col>1</xdr:col>
      <xdr:colOff>381000</xdr:colOff>
      <xdr:row>9</xdr:row>
      <xdr:rowOff>66675</xdr:rowOff>
    </xdr:to>
    <xdr:sp fLocksText="0">
      <xdr:nvSpPr>
        <xdr:cNvPr id="39" name="Text 41"/>
        <xdr:cNvSpPr txBox="1">
          <a:spLocks noChangeArrowheads="1"/>
        </xdr:cNvSpPr>
      </xdr:nvSpPr>
      <xdr:spPr>
        <a:xfrm>
          <a:off x="723900" y="1647825"/>
          <a:ext cx="238125" cy="476250"/>
        </a:xfrm>
        <a:prstGeom prst="rect">
          <a:avLst/>
        </a:prstGeom>
        <a:solidFill>
          <a:srgbClr val="C0C0C0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R1</a:t>
          </a:r>
        </a:p>
      </xdr:txBody>
    </xdr:sp>
    <xdr:clientData/>
  </xdr:twoCellAnchor>
  <xdr:twoCellAnchor>
    <xdr:from>
      <xdr:col>1</xdr:col>
      <xdr:colOff>323850</xdr:colOff>
      <xdr:row>10</xdr:row>
      <xdr:rowOff>9525</xdr:rowOff>
    </xdr:from>
    <xdr:to>
      <xdr:col>1</xdr:col>
      <xdr:colOff>561975</xdr:colOff>
      <xdr:row>11</xdr:row>
      <xdr:rowOff>57150</xdr:rowOff>
    </xdr:to>
    <xdr:sp>
      <xdr:nvSpPr>
        <xdr:cNvPr id="40" name="Ellipse 41"/>
        <xdr:cNvSpPr>
          <a:spLocks/>
        </xdr:cNvSpPr>
      </xdr:nvSpPr>
      <xdr:spPr>
        <a:xfrm>
          <a:off x="904875" y="2295525"/>
          <a:ext cx="238125" cy="2762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209550</xdr:colOff>
      <xdr:row>10</xdr:row>
      <xdr:rowOff>161925</xdr:rowOff>
    </xdr:from>
    <xdr:to>
      <xdr:col>2</xdr:col>
      <xdr:colOff>57150</xdr:colOff>
      <xdr:row>10</xdr:row>
      <xdr:rowOff>209550</xdr:rowOff>
    </xdr:to>
    <xdr:sp>
      <xdr:nvSpPr>
        <xdr:cNvPr id="41" name="Line 35"/>
        <xdr:cNvSpPr>
          <a:spLocks/>
        </xdr:cNvSpPr>
      </xdr:nvSpPr>
      <xdr:spPr>
        <a:xfrm rot="16200000" flipH="1">
          <a:off x="790575" y="2447925"/>
          <a:ext cx="428625" cy="476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438150</xdr:colOff>
      <xdr:row>11</xdr:row>
      <xdr:rowOff>209550</xdr:rowOff>
    </xdr:from>
    <xdr:to>
      <xdr:col>2</xdr:col>
      <xdr:colOff>238125</xdr:colOff>
      <xdr:row>13</xdr:row>
      <xdr:rowOff>114300</xdr:rowOff>
    </xdr:to>
    <xdr:sp>
      <xdr:nvSpPr>
        <xdr:cNvPr id="42" name="Line 35"/>
        <xdr:cNvSpPr>
          <a:spLocks/>
        </xdr:cNvSpPr>
      </xdr:nvSpPr>
      <xdr:spPr>
        <a:xfrm rot="16200000">
          <a:off x="1019175" y="2724150"/>
          <a:ext cx="381000" cy="3619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125"/>
  <sheetViews>
    <sheetView zoomScalePageLayoutView="0" workbookViewId="0" topLeftCell="A1">
      <selection activeCell="H8" sqref="H8"/>
    </sheetView>
  </sheetViews>
  <sheetFormatPr defaultColWidth="11.421875" defaultRowHeight="12.75"/>
  <cols>
    <col min="1" max="17" width="8.7109375" style="0" customWidth="1"/>
  </cols>
  <sheetData>
    <row r="1" spans="4:14" ht="18" customHeight="1">
      <c r="D1" t="s">
        <v>0</v>
      </c>
      <c r="H1">
        <v>1</v>
      </c>
      <c r="I1">
        <v>2</v>
      </c>
      <c r="L1">
        <v>3</v>
      </c>
      <c r="M1">
        <v>4</v>
      </c>
      <c r="N1">
        <v>5</v>
      </c>
    </row>
    <row r="2" ht="18" customHeight="1">
      <c r="B2" s="1" t="s">
        <v>1</v>
      </c>
    </row>
    <row r="3" spans="2:15" ht="18" customHeight="1">
      <c r="B3" s="2" t="s">
        <v>2</v>
      </c>
      <c r="D3" s="3" t="s">
        <v>3</v>
      </c>
      <c r="E3" s="4"/>
      <c r="F3" s="4"/>
      <c r="G3" s="5"/>
      <c r="H3" s="184" t="s">
        <v>4</v>
      </c>
      <c r="I3" s="3" t="s">
        <v>5</v>
      </c>
      <c r="J3" s="4"/>
      <c r="K3" s="5"/>
      <c r="L3" s="7" t="s">
        <v>6</v>
      </c>
      <c r="M3" s="4"/>
      <c r="N3" s="5"/>
      <c r="O3" s="8" t="s">
        <v>7</v>
      </c>
    </row>
    <row r="4" spans="4:14" ht="18" customHeight="1">
      <c r="D4" s="9"/>
      <c r="E4" s="10"/>
      <c r="F4" s="10"/>
      <c r="G4" s="11"/>
      <c r="H4" s="12"/>
      <c r="I4" s="9"/>
      <c r="J4" s="10"/>
      <c r="K4" s="11"/>
      <c r="L4" s="10"/>
      <c r="M4" s="10"/>
      <c r="N4" s="11"/>
    </row>
    <row r="5" spans="4:15" ht="18" customHeight="1">
      <c r="D5" s="13" t="s">
        <v>8</v>
      </c>
      <c r="E5" s="14" t="s">
        <v>9</v>
      </c>
      <c r="F5" s="14" t="s">
        <v>10</v>
      </c>
      <c r="G5" s="15" t="s">
        <v>11</v>
      </c>
      <c r="H5" s="16" t="s">
        <v>12</v>
      </c>
      <c r="I5" s="13" t="s">
        <v>13</v>
      </c>
      <c r="J5" s="14" t="s">
        <v>14</v>
      </c>
      <c r="K5" s="15" t="s">
        <v>15</v>
      </c>
      <c r="L5" s="14" t="s">
        <v>16</v>
      </c>
      <c r="M5" s="14" t="s">
        <v>17</v>
      </c>
      <c r="N5" s="15" t="s">
        <v>18</v>
      </c>
      <c r="O5" s="17"/>
    </row>
    <row r="6" spans="4:14" ht="18" customHeight="1">
      <c r="D6" s="9" t="s">
        <v>19</v>
      </c>
      <c r="E6" s="10" t="s">
        <v>20</v>
      </c>
      <c r="F6" s="10" t="s">
        <v>20</v>
      </c>
      <c r="G6" s="11" t="s">
        <v>20</v>
      </c>
      <c r="H6" s="12" t="s">
        <v>20</v>
      </c>
      <c r="I6" s="9" t="s">
        <v>21</v>
      </c>
      <c r="J6" s="10" t="s">
        <v>21</v>
      </c>
      <c r="K6" s="11" t="s">
        <v>21</v>
      </c>
      <c r="L6" s="10" t="s">
        <v>19</v>
      </c>
      <c r="M6" s="10" t="s">
        <v>19</v>
      </c>
      <c r="N6" s="11" t="s">
        <v>19</v>
      </c>
    </row>
    <row r="7" spans="4:14" ht="18" customHeight="1">
      <c r="D7" s="9"/>
      <c r="E7" s="10"/>
      <c r="F7" s="10"/>
      <c r="G7" s="11"/>
      <c r="H7" s="12"/>
      <c r="I7" s="9"/>
      <c r="J7" s="10"/>
      <c r="K7" s="11"/>
      <c r="L7" s="10"/>
      <c r="M7" s="10"/>
      <c r="N7" s="11"/>
    </row>
    <row r="8" spans="4:15" ht="18" customHeight="1">
      <c r="D8" s="18">
        <v>6</v>
      </c>
      <c r="E8" s="19">
        <v>10</v>
      </c>
      <c r="F8" s="19">
        <v>10</v>
      </c>
      <c r="G8" s="20">
        <v>0</v>
      </c>
      <c r="H8" s="21">
        <f aca="true" t="shared" si="0" ref="H8:H39">E8+F8+G8</f>
        <v>20</v>
      </c>
      <c r="I8" s="22">
        <f aca="true" t="shared" si="1" ref="I8:I39">D8/H8</f>
        <v>0.3</v>
      </c>
      <c r="J8" s="23">
        <f aca="true" t="shared" si="2" ref="J8:K27">$D8/$H8</f>
        <v>0.3</v>
      </c>
      <c r="K8" s="24">
        <f t="shared" si="2"/>
        <v>0.3</v>
      </c>
      <c r="L8" s="23">
        <f aca="true" t="shared" si="3" ref="L8:L39">E8*$I8</f>
        <v>3</v>
      </c>
      <c r="M8" s="23">
        <f aca="true" t="shared" si="4" ref="M8:M39">F8*$I8</f>
        <v>3</v>
      </c>
      <c r="N8" s="24">
        <f aca="true" t="shared" si="5" ref="N8:N39">G8*$I8</f>
        <v>0</v>
      </c>
      <c r="O8" s="25"/>
    </row>
    <row r="9" spans="4:14" ht="18" customHeight="1">
      <c r="D9" s="26">
        <v>220</v>
      </c>
      <c r="E9" s="10">
        <v>20</v>
      </c>
      <c r="F9" s="10">
        <v>30</v>
      </c>
      <c r="G9" s="11">
        <v>60</v>
      </c>
      <c r="H9" s="12">
        <f t="shared" si="0"/>
        <v>110</v>
      </c>
      <c r="I9" s="27">
        <f t="shared" si="1"/>
        <v>2</v>
      </c>
      <c r="J9" s="28">
        <f t="shared" si="2"/>
        <v>2</v>
      </c>
      <c r="K9" s="29">
        <f t="shared" si="2"/>
        <v>2</v>
      </c>
      <c r="L9" s="28">
        <f t="shared" si="3"/>
        <v>40</v>
      </c>
      <c r="M9" s="28">
        <f t="shared" si="4"/>
        <v>60</v>
      </c>
      <c r="N9" s="29">
        <f t="shared" si="5"/>
        <v>120</v>
      </c>
    </row>
    <row r="10" spans="4:15" ht="18" customHeight="1">
      <c r="D10" s="30">
        <v>0</v>
      </c>
      <c r="E10" s="31">
        <v>0</v>
      </c>
      <c r="F10" s="31">
        <v>0</v>
      </c>
      <c r="G10" s="32">
        <v>0</v>
      </c>
      <c r="H10" s="33">
        <f t="shared" si="0"/>
        <v>0</v>
      </c>
      <c r="I10" s="34" t="e">
        <f t="shared" si="1"/>
        <v>#DIV/0!</v>
      </c>
      <c r="J10" s="35" t="e">
        <f t="shared" si="2"/>
        <v>#DIV/0!</v>
      </c>
      <c r="K10" s="36" t="e">
        <f t="shared" si="2"/>
        <v>#DIV/0!</v>
      </c>
      <c r="L10" s="35" t="e">
        <f t="shared" si="3"/>
        <v>#DIV/0!</v>
      </c>
      <c r="M10" s="35" t="e">
        <f t="shared" si="4"/>
        <v>#DIV/0!</v>
      </c>
      <c r="N10" s="36" t="e">
        <f t="shared" si="5"/>
        <v>#DIV/0!</v>
      </c>
      <c r="O10" s="25"/>
    </row>
    <row r="11" spans="4:14" ht="18" customHeight="1">
      <c r="D11" s="26">
        <v>0</v>
      </c>
      <c r="E11" s="10">
        <v>0</v>
      </c>
      <c r="F11" s="10">
        <v>0</v>
      </c>
      <c r="G11" s="11">
        <v>0</v>
      </c>
      <c r="H11" s="12">
        <f t="shared" si="0"/>
        <v>0</v>
      </c>
      <c r="I11" s="27" t="e">
        <f t="shared" si="1"/>
        <v>#DIV/0!</v>
      </c>
      <c r="J11" s="28" t="e">
        <f t="shared" si="2"/>
        <v>#DIV/0!</v>
      </c>
      <c r="K11" s="29" t="e">
        <f t="shared" si="2"/>
        <v>#DIV/0!</v>
      </c>
      <c r="L11" s="28" t="e">
        <f t="shared" si="3"/>
        <v>#DIV/0!</v>
      </c>
      <c r="M11" s="28" t="e">
        <f t="shared" si="4"/>
        <v>#DIV/0!</v>
      </c>
      <c r="N11" s="29" t="e">
        <f t="shared" si="5"/>
        <v>#DIV/0!</v>
      </c>
    </row>
    <row r="12" spans="4:15" ht="18" customHeight="1">
      <c r="D12" s="30">
        <v>0</v>
      </c>
      <c r="E12" s="31">
        <v>0</v>
      </c>
      <c r="F12" s="31">
        <v>0</v>
      </c>
      <c r="G12" s="32">
        <v>0</v>
      </c>
      <c r="H12" s="33">
        <f t="shared" si="0"/>
        <v>0</v>
      </c>
      <c r="I12" s="34" t="e">
        <f t="shared" si="1"/>
        <v>#DIV/0!</v>
      </c>
      <c r="J12" s="35" t="e">
        <f t="shared" si="2"/>
        <v>#DIV/0!</v>
      </c>
      <c r="K12" s="36" t="e">
        <f t="shared" si="2"/>
        <v>#DIV/0!</v>
      </c>
      <c r="L12" s="35" t="e">
        <f t="shared" si="3"/>
        <v>#DIV/0!</v>
      </c>
      <c r="M12" s="35" t="e">
        <f t="shared" si="4"/>
        <v>#DIV/0!</v>
      </c>
      <c r="N12" s="36" t="e">
        <f t="shared" si="5"/>
        <v>#DIV/0!</v>
      </c>
      <c r="O12" s="25"/>
    </row>
    <row r="13" spans="4:14" ht="18" customHeight="1">
      <c r="D13" s="26">
        <v>0</v>
      </c>
      <c r="E13" s="10">
        <v>0</v>
      </c>
      <c r="F13" s="10">
        <v>0</v>
      </c>
      <c r="G13" s="11">
        <v>0</v>
      </c>
      <c r="H13" s="12">
        <f t="shared" si="0"/>
        <v>0</v>
      </c>
      <c r="I13" s="27" t="e">
        <f t="shared" si="1"/>
        <v>#DIV/0!</v>
      </c>
      <c r="J13" s="28" t="e">
        <f t="shared" si="2"/>
        <v>#DIV/0!</v>
      </c>
      <c r="K13" s="29" t="e">
        <f t="shared" si="2"/>
        <v>#DIV/0!</v>
      </c>
      <c r="L13" s="28" t="e">
        <f t="shared" si="3"/>
        <v>#DIV/0!</v>
      </c>
      <c r="M13" s="28" t="e">
        <f t="shared" si="4"/>
        <v>#DIV/0!</v>
      </c>
      <c r="N13" s="29" t="e">
        <f t="shared" si="5"/>
        <v>#DIV/0!</v>
      </c>
    </row>
    <row r="14" spans="4:15" ht="18" customHeight="1">
      <c r="D14" s="18">
        <v>0</v>
      </c>
      <c r="E14" s="19">
        <v>0</v>
      </c>
      <c r="F14" s="19">
        <v>0</v>
      </c>
      <c r="G14" s="20">
        <v>0</v>
      </c>
      <c r="H14" s="21">
        <f t="shared" si="0"/>
        <v>0</v>
      </c>
      <c r="I14" s="22" t="e">
        <f t="shared" si="1"/>
        <v>#DIV/0!</v>
      </c>
      <c r="J14" s="23" t="e">
        <f t="shared" si="2"/>
        <v>#DIV/0!</v>
      </c>
      <c r="K14" s="24" t="e">
        <f t="shared" si="2"/>
        <v>#DIV/0!</v>
      </c>
      <c r="L14" s="19" t="e">
        <f t="shared" si="3"/>
        <v>#DIV/0!</v>
      </c>
      <c r="M14" s="19" t="e">
        <f t="shared" si="4"/>
        <v>#DIV/0!</v>
      </c>
      <c r="N14" s="20" t="e">
        <f t="shared" si="5"/>
        <v>#DIV/0!</v>
      </c>
      <c r="O14" s="25"/>
    </row>
    <row r="15" spans="4:14" ht="18" customHeight="1">
      <c r="D15" s="26">
        <v>0</v>
      </c>
      <c r="E15" s="10">
        <v>0</v>
      </c>
      <c r="F15" s="10">
        <v>0</v>
      </c>
      <c r="G15" s="11">
        <v>0</v>
      </c>
      <c r="H15" s="12">
        <f t="shared" si="0"/>
        <v>0</v>
      </c>
      <c r="I15" s="27" t="e">
        <f t="shared" si="1"/>
        <v>#DIV/0!</v>
      </c>
      <c r="J15" s="28" t="e">
        <f t="shared" si="2"/>
        <v>#DIV/0!</v>
      </c>
      <c r="K15" s="29" t="e">
        <f t="shared" si="2"/>
        <v>#DIV/0!</v>
      </c>
      <c r="L15" s="10" t="e">
        <f t="shared" si="3"/>
        <v>#DIV/0!</v>
      </c>
      <c r="M15" s="10" t="e">
        <f t="shared" si="4"/>
        <v>#DIV/0!</v>
      </c>
      <c r="N15" s="11" t="e">
        <f t="shared" si="5"/>
        <v>#DIV/0!</v>
      </c>
    </row>
    <row r="16" spans="4:15" ht="18" customHeight="1">
      <c r="D16" s="18">
        <v>0</v>
      </c>
      <c r="E16" s="19">
        <v>0</v>
      </c>
      <c r="F16" s="19">
        <v>0</v>
      </c>
      <c r="G16" s="20">
        <v>0</v>
      </c>
      <c r="H16" s="21">
        <f t="shared" si="0"/>
        <v>0</v>
      </c>
      <c r="I16" s="22" t="e">
        <f t="shared" si="1"/>
        <v>#DIV/0!</v>
      </c>
      <c r="J16" s="23" t="e">
        <f t="shared" si="2"/>
        <v>#DIV/0!</v>
      </c>
      <c r="K16" s="24" t="e">
        <f t="shared" si="2"/>
        <v>#DIV/0!</v>
      </c>
      <c r="L16" s="19" t="e">
        <f t="shared" si="3"/>
        <v>#DIV/0!</v>
      </c>
      <c r="M16" s="19" t="e">
        <f t="shared" si="4"/>
        <v>#DIV/0!</v>
      </c>
      <c r="N16" s="20" t="e">
        <f t="shared" si="5"/>
        <v>#DIV/0!</v>
      </c>
      <c r="O16" s="25"/>
    </row>
    <row r="17" spans="4:14" ht="18" customHeight="1">
      <c r="D17" s="26">
        <v>0</v>
      </c>
      <c r="E17" s="10">
        <v>0</v>
      </c>
      <c r="F17" s="10">
        <v>0</v>
      </c>
      <c r="G17" s="11">
        <v>0</v>
      </c>
      <c r="H17" s="12">
        <f t="shared" si="0"/>
        <v>0</v>
      </c>
      <c r="I17" s="9" t="e">
        <f t="shared" si="1"/>
        <v>#DIV/0!</v>
      </c>
      <c r="J17" s="10" t="e">
        <f t="shared" si="2"/>
        <v>#DIV/0!</v>
      </c>
      <c r="K17" s="11" t="e">
        <f t="shared" si="2"/>
        <v>#DIV/0!</v>
      </c>
      <c r="L17" s="10" t="e">
        <f t="shared" si="3"/>
        <v>#DIV/0!</v>
      </c>
      <c r="M17" s="10" t="e">
        <f t="shared" si="4"/>
        <v>#DIV/0!</v>
      </c>
      <c r="N17" s="11" t="e">
        <f t="shared" si="5"/>
        <v>#DIV/0!</v>
      </c>
    </row>
    <row r="18" spans="4:15" ht="18" customHeight="1">
      <c r="D18" s="18">
        <v>0</v>
      </c>
      <c r="E18" s="19">
        <v>0</v>
      </c>
      <c r="F18" s="19">
        <v>0</v>
      </c>
      <c r="G18" s="20">
        <v>0</v>
      </c>
      <c r="H18" s="21">
        <f t="shared" si="0"/>
        <v>0</v>
      </c>
      <c r="I18" s="37" t="e">
        <f t="shared" si="1"/>
        <v>#DIV/0!</v>
      </c>
      <c r="J18" s="19" t="e">
        <f t="shared" si="2"/>
        <v>#DIV/0!</v>
      </c>
      <c r="K18" s="20" t="e">
        <f t="shared" si="2"/>
        <v>#DIV/0!</v>
      </c>
      <c r="L18" s="19" t="e">
        <f t="shared" si="3"/>
        <v>#DIV/0!</v>
      </c>
      <c r="M18" s="19" t="e">
        <f t="shared" si="4"/>
        <v>#DIV/0!</v>
      </c>
      <c r="N18" s="20" t="e">
        <f t="shared" si="5"/>
        <v>#DIV/0!</v>
      </c>
      <c r="O18" s="25"/>
    </row>
    <row r="19" spans="4:14" ht="18" customHeight="1">
      <c r="D19" s="26">
        <v>0</v>
      </c>
      <c r="E19" s="10">
        <v>0</v>
      </c>
      <c r="F19" s="10">
        <v>0</v>
      </c>
      <c r="G19" s="11">
        <v>0</v>
      </c>
      <c r="H19" s="12">
        <f t="shared" si="0"/>
        <v>0</v>
      </c>
      <c r="I19" s="9" t="e">
        <f t="shared" si="1"/>
        <v>#DIV/0!</v>
      </c>
      <c r="J19" s="10" t="e">
        <f t="shared" si="2"/>
        <v>#DIV/0!</v>
      </c>
      <c r="K19" s="11" t="e">
        <f t="shared" si="2"/>
        <v>#DIV/0!</v>
      </c>
      <c r="L19" s="10" t="e">
        <f t="shared" si="3"/>
        <v>#DIV/0!</v>
      </c>
      <c r="M19" s="10" t="e">
        <f t="shared" si="4"/>
        <v>#DIV/0!</v>
      </c>
      <c r="N19" s="11" t="e">
        <f t="shared" si="5"/>
        <v>#DIV/0!</v>
      </c>
    </row>
    <row r="20" spans="4:15" ht="18" customHeight="1">
      <c r="D20" s="18">
        <v>0</v>
      </c>
      <c r="E20" s="19">
        <v>0</v>
      </c>
      <c r="F20" s="19">
        <v>0</v>
      </c>
      <c r="G20" s="20">
        <v>0</v>
      </c>
      <c r="H20" s="21">
        <f t="shared" si="0"/>
        <v>0</v>
      </c>
      <c r="I20" s="37" t="e">
        <f t="shared" si="1"/>
        <v>#DIV/0!</v>
      </c>
      <c r="J20" s="19" t="e">
        <f t="shared" si="2"/>
        <v>#DIV/0!</v>
      </c>
      <c r="K20" s="20" t="e">
        <f t="shared" si="2"/>
        <v>#DIV/0!</v>
      </c>
      <c r="L20" s="19" t="e">
        <f t="shared" si="3"/>
        <v>#DIV/0!</v>
      </c>
      <c r="M20" s="19" t="e">
        <f t="shared" si="4"/>
        <v>#DIV/0!</v>
      </c>
      <c r="N20" s="20" t="e">
        <f t="shared" si="5"/>
        <v>#DIV/0!</v>
      </c>
      <c r="O20" s="25"/>
    </row>
    <row r="21" spans="4:14" ht="18" customHeight="1">
      <c r="D21" s="26">
        <v>0</v>
      </c>
      <c r="E21" s="10">
        <v>0</v>
      </c>
      <c r="F21" s="10">
        <v>0</v>
      </c>
      <c r="G21" s="11">
        <v>0</v>
      </c>
      <c r="H21" s="12">
        <f t="shared" si="0"/>
        <v>0</v>
      </c>
      <c r="I21" s="9" t="e">
        <f t="shared" si="1"/>
        <v>#DIV/0!</v>
      </c>
      <c r="J21" s="10" t="e">
        <f t="shared" si="2"/>
        <v>#DIV/0!</v>
      </c>
      <c r="K21" s="11" t="e">
        <f t="shared" si="2"/>
        <v>#DIV/0!</v>
      </c>
      <c r="L21" s="10" t="e">
        <f t="shared" si="3"/>
        <v>#DIV/0!</v>
      </c>
      <c r="M21" s="10" t="e">
        <f t="shared" si="4"/>
        <v>#DIV/0!</v>
      </c>
      <c r="N21" s="11" t="e">
        <f t="shared" si="5"/>
        <v>#DIV/0!</v>
      </c>
    </row>
    <row r="22" spans="4:15" ht="18" customHeight="1">
      <c r="D22" s="18">
        <v>0</v>
      </c>
      <c r="E22" s="19">
        <v>0</v>
      </c>
      <c r="F22" s="19">
        <v>0</v>
      </c>
      <c r="G22" s="20">
        <v>0</v>
      </c>
      <c r="H22" s="21">
        <f t="shared" si="0"/>
        <v>0</v>
      </c>
      <c r="I22" s="37" t="e">
        <f t="shared" si="1"/>
        <v>#DIV/0!</v>
      </c>
      <c r="J22" s="19" t="e">
        <f t="shared" si="2"/>
        <v>#DIV/0!</v>
      </c>
      <c r="K22" s="20" t="e">
        <f t="shared" si="2"/>
        <v>#DIV/0!</v>
      </c>
      <c r="L22" s="19" t="e">
        <f t="shared" si="3"/>
        <v>#DIV/0!</v>
      </c>
      <c r="M22" s="19" t="e">
        <f t="shared" si="4"/>
        <v>#DIV/0!</v>
      </c>
      <c r="N22" s="20" t="e">
        <f t="shared" si="5"/>
        <v>#DIV/0!</v>
      </c>
      <c r="O22" s="25"/>
    </row>
    <row r="23" spans="4:14" ht="18" customHeight="1">
      <c r="D23" s="26">
        <v>0</v>
      </c>
      <c r="E23" s="10">
        <v>0</v>
      </c>
      <c r="F23" s="10">
        <v>0</v>
      </c>
      <c r="G23" s="11">
        <v>0</v>
      </c>
      <c r="H23" s="12">
        <f t="shared" si="0"/>
        <v>0</v>
      </c>
      <c r="I23" s="9" t="e">
        <f t="shared" si="1"/>
        <v>#DIV/0!</v>
      </c>
      <c r="J23" s="10" t="e">
        <f t="shared" si="2"/>
        <v>#DIV/0!</v>
      </c>
      <c r="K23" s="11" t="e">
        <f t="shared" si="2"/>
        <v>#DIV/0!</v>
      </c>
      <c r="L23" s="10" t="e">
        <f t="shared" si="3"/>
        <v>#DIV/0!</v>
      </c>
      <c r="M23" s="10" t="e">
        <f t="shared" si="4"/>
        <v>#DIV/0!</v>
      </c>
      <c r="N23" s="11" t="e">
        <f t="shared" si="5"/>
        <v>#DIV/0!</v>
      </c>
    </row>
    <row r="24" spans="4:15" ht="18" customHeight="1">
      <c r="D24" s="18">
        <v>0</v>
      </c>
      <c r="E24" s="19">
        <v>0</v>
      </c>
      <c r="F24" s="19">
        <v>0</v>
      </c>
      <c r="G24" s="20">
        <v>0</v>
      </c>
      <c r="H24" s="21">
        <f t="shared" si="0"/>
        <v>0</v>
      </c>
      <c r="I24" s="37" t="e">
        <f t="shared" si="1"/>
        <v>#DIV/0!</v>
      </c>
      <c r="J24" s="19" t="e">
        <f t="shared" si="2"/>
        <v>#DIV/0!</v>
      </c>
      <c r="K24" s="20" t="e">
        <f t="shared" si="2"/>
        <v>#DIV/0!</v>
      </c>
      <c r="L24" s="19" t="e">
        <f t="shared" si="3"/>
        <v>#DIV/0!</v>
      </c>
      <c r="M24" s="19" t="e">
        <f t="shared" si="4"/>
        <v>#DIV/0!</v>
      </c>
      <c r="N24" s="20" t="e">
        <f t="shared" si="5"/>
        <v>#DIV/0!</v>
      </c>
      <c r="O24" s="25"/>
    </row>
    <row r="25" spans="4:14" ht="18" customHeight="1">
      <c r="D25" s="26">
        <v>0</v>
      </c>
      <c r="E25" s="10">
        <v>0</v>
      </c>
      <c r="F25" s="10">
        <v>0</v>
      </c>
      <c r="G25" s="11">
        <v>0</v>
      </c>
      <c r="H25" s="12">
        <f t="shared" si="0"/>
        <v>0</v>
      </c>
      <c r="I25" s="9" t="e">
        <f t="shared" si="1"/>
        <v>#DIV/0!</v>
      </c>
      <c r="J25" s="10" t="e">
        <f t="shared" si="2"/>
        <v>#DIV/0!</v>
      </c>
      <c r="K25" s="11" t="e">
        <f t="shared" si="2"/>
        <v>#DIV/0!</v>
      </c>
      <c r="L25" s="10" t="e">
        <f t="shared" si="3"/>
        <v>#DIV/0!</v>
      </c>
      <c r="M25" s="10" t="e">
        <f t="shared" si="4"/>
        <v>#DIV/0!</v>
      </c>
      <c r="N25" s="11" t="e">
        <f t="shared" si="5"/>
        <v>#DIV/0!</v>
      </c>
    </row>
    <row r="26" spans="4:15" ht="18" customHeight="1">
      <c r="D26" s="18">
        <v>0</v>
      </c>
      <c r="E26" s="19">
        <v>0</v>
      </c>
      <c r="F26" s="19">
        <v>0</v>
      </c>
      <c r="G26" s="20">
        <v>0</v>
      </c>
      <c r="H26" s="21">
        <f t="shared" si="0"/>
        <v>0</v>
      </c>
      <c r="I26" s="37" t="e">
        <f t="shared" si="1"/>
        <v>#DIV/0!</v>
      </c>
      <c r="J26" s="19" t="e">
        <f t="shared" si="2"/>
        <v>#DIV/0!</v>
      </c>
      <c r="K26" s="20" t="e">
        <f t="shared" si="2"/>
        <v>#DIV/0!</v>
      </c>
      <c r="L26" s="19" t="e">
        <f t="shared" si="3"/>
        <v>#DIV/0!</v>
      </c>
      <c r="M26" s="19" t="e">
        <f t="shared" si="4"/>
        <v>#DIV/0!</v>
      </c>
      <c r="N26" s="20" t="e">
        <f t="shared" si="5"/>
        <v>#DIV/0!</v>
      </c>
      <c r="O26" s="25"/>
    </row>
    <row r="27" spans="4:14" ht="18" customHeight="1">
      <c r="D27" s="26">
        <v>0</v>
      </c>
      <c r="E27" s="10">
        <v>0</v>
      </c>
      <c r="F27" s="10">
        <v>0</v>
      </c>
      <c r="G27" s="11">
        <v>0</v>
      </c>
      <c r="H27" s="12">
        <f t="shared" si="0"/>
        <v>0</v>
      </c>
      <c r="I27" s="9" t="e">
        <f t="shared" si="1"/>
        <v>#DIV/0!</v>
      </c>
      <c r="J27" s="10" t="e">
        <f t="shared" si="2"/>
        <v>#DIV/0!</v>
      </c>
      <c r="K27" s="11" t="e">
        <f t="shared" si="2"/>
        <v>#DIV/0!</v>
      </c>
      <c r="L27" s="10" t="e">
        <f t="shared" si="3"/>
        <v>#DIV/0!</v>
      </c>
      <c r="M27" s="10" t="e">
        <f t="shared" si="4"/>
        <v>#DIV/0!</v>
      </c>
      <c r="N27" s="11" t="e">
        <f t="shared" si="5"/>
        <v>#DIV/0!</v>
      </c>
    </row>
    <row r="28" spans="4:15" ht="18" customHeight="1">
      <c r="D28" s="18">
        <v>0</v>
      </c>
      <c r="E28" s="19">
        <v>0</v>
      </c>
      <c r="F28" s="19">
        <v>0</v>
      </c>
      <c r="G28" s="20">
        <v>0</v>
      </c>
      <c r="H28" s="21">
        <f t="shared" si="0"/>
        <v>0</v>
      </c>
      <c r="I28" s="37" t="e">
        <f t="shared" si="1"/>
        <v>#DIV/0!</v>
      </c>
      <c r="J28" s="19" t="e">
        <f aca="true" t="shared" si="6" ref="J28:K47">$D28/$H28</f>
        <v>#DIV/0!</v>
      </c>
      <c r="K28" s="20" t="e">
        <f t="shared" si="6"/>
        <v>#DIV/0!</v>
      </c>
      <c r="L28" s="19" t="e">
        <f t="shared" si="3"/>
        <v>#DIV/0!</v>
      </c>
      <c r="M28" s="19" t="e">
        <f t="shared" si="4"/>
        <v>#DIV/0!</v>
      </c>
      <c r="N28" s="20" t="e">
        <f t="shared" si="5"/>
        <v>#DIV/0!</v>
      </c>
      <c r="O28" s="25"/>
    </row>
    <row r="29" spans="4:14" ht="18" customHeight="1">
      <c r="D29" s="26">
        <v>0</v>
      </c>
      <c r="E29" s="10">
        <v>0</v>
      </c>
      <c r="F29" s="10">
        <v>0</v>
      </c>
      <c r="G29" s="11">
        <v>0</v>
      </c>
      <c r="H29" s="12">
        <f t="shared" si="0"/>
        <v>0</v>
      </c>
      <c r="I29" s="9" t="e">
        <f t="shared" si="1"/>
        <v>#DIV/0!</v>
      </c>
      <c r="J29" s="10" t="e">
        <f t="shared" si="6"/>
        <v>#DIV/0!</v>
      </c>
      <c r="K29" s="11" t="e">
        <f t="shared" si="6"/>
        <v>#DIV/0!</v>
      </c>
      <c r="L29" s="10" t="e">
        <f t="shared" si="3"/>
        <v>#DIV/0!</v>
      </c>
      <c r="M29" s="10" t="e">
        <f t="shared" si="4"/>
        <v>#DIV/0!</v>
      </c>
      <c r="N29" s="11" t="e">
        <f t="shared" si="5"/>
        <v>#DIV/0!</v>
      </c>
    </row>
    <row r="30" spans="4:15" ht="18" customHeight="1">
      <c r="D30" s="18">
        <v>0</v>
      </c>
      <c r="E30" s="19">
        <v>0</v>
      </c>
      <c r="F30" s="19">
        <v>0</v>
      </c>
      <c r="G30" s="20">
        <v>0</v>
      </c>
      <c r="H30" s="21">
        <f t="shared" si="0"/>
        <v>0</v>
      </c>
      <c r="I30" s="37" t="e">
        <f t="shared" si="1"/>
        <v>#DIV/0!</v>
      </c>
      <c r="J30" s="19" t="e">
        <f t="shared" si="6"/>
        <v>#DIV/0!</v>
      </c>
      <c r="K30" s="20" t="e">
        <f t="shared" si="6"/>
        <v>#DIV/0!</v>
      </c>
      <c r="L30" s="19" t="e">
        <f t="shared" si="3"/>
        <v>#DIV/0!</v>
      </c>
      <c r="M30" s="19" t="e">
        <f t="shared" si="4"/>
        <v>#DIV/0!</v>
      </c>
      <c r="N30" s="20" t="e">
        <f t="shared" si="5"/>
        <v>#DIV/0!</v>
      </c>
      <c r="O30" s="25"/>
    </row>
    <row r="31" spans="4:14" ht="18" customHeight="1">
      <c r="D31" s="26">
        <v>0</v>
      </c>
      <c r="E31" s="10">
        <v>0</v>
      </c>
      <c r="F31" s="10">
        <v>0</v>
      </c>
      <c r="G31" s="11">
        <v>0</v>
      </c>
      <c r="H31" s="12">
        <f t="shared" si="0"/>
        <v>0</v>
      </c>
      <c r="I31" s="9" t="e">
        <f t="shared" si="1"/>
        <v>#DIV/0!</v>
      </c>
      <c r="J31" s="10" t="e">
        <f t="shared" si="6"/>
        <v>#DIV/0!</v>
      </c>
      <c r="K31" s="11" t="e">
        <f t="shared" si="6"/>
        <v>#DIV/0!</v>
      </c>
      <c r="L31" s="10" t="e">
        <f t="shared" si="3"/>
        <v>#DIV/0!</v>
      </c>
      <c r="M31" s="10" t="e">
        <f t="shared" si="4"/>
        <v>#DIV/0!</v>
      </c>
      <c r="N31" s="11" t="e">
        <f t="shared" si="5"/>
        <v>#DIV/0!</v>
      </c>
    </row>
    <row r="32" spans="4:15" ht="18" customHeight="1">
      <c r="D32" s="18">
        <v>0</v>
      </c>
      <c r="E32" s="19">
        <v>0</v>
      </c>
      <c r="F32" s="19">
        <v>0</v>
      </c>
      <c r="G32" s="20">
        <v>0</v>
      </c>
      <c r="H32" s="21">
        <f t="shared" si="0"/>
        <v>0</v>
      </c>
      <c r="I32" s="37" t="e">
        <f t="shared" si="1"/>
        <v>#DIV/0!</v>
      </c>
      <c r="J32" s="19" t="e">
        <f t="shared" si="6"/>
        <v>#DIV/0!</v>
      </c>
      <c r="K32" s="20" t="e">
        <f t="shared" si="6"/>
        <v>#DIV/0!</v>
      </c>
      <c r="L32" s="19" t="e">
        <f t="shared" si="3"/>
        <v>#DIV/0!</v>
      </c>
      <c r="M32" s="19" t="e">
        <f t="shared" si="4"/>
        <v>#DIV/0!</v>
      </c>
      <c r="N32" s="20" t="e">
        <f t="shared" si="5"/>
        <v>#DIV/0!</v>
      </c>
      <c r="O32" s="25"/>
    </row>
    <row r="33" spans="4:14" ht="18" customHeight="1">
      <c r="D33" s="26">
        <v>0</v>
      </c>
      <c r="E33" s="10">
        <v>0</v>
      </c>
      <c r="F33" s="10">
        <v>0</v>
      </c>
      <c r="G33" s="11">
        <v>0</v>
      </c>
      <c r="H33" s="12">
        <f t="shared" si="0"/>
        <v>0</v>
      </c>
      <c r="I33" s="9" t="e">
        <f t="shared" si="1"/>
        <v>#DIV/0!</v>
      </c>
      <c r="J33" s="10" t="e">
        <f t="shared" si="6"/>
        <v>#DIV/0!</v>
      </c>
      <c r="K33" s="11" t="e">
        <f t="shared" si="6"/>
        <v>#DIV/0!</v>
      </c>
      <c r="L33" s="10" t="e">
        <f t="shared" si="3"/>
        <v>#DIV/0!</v>
      </c>
      <c r="M33" s="10" t="e">
        <f t="shared" si="4"/>
        <v>#DIV/0!</v>
      </c>
      <c r="N33" s="11" t="e">
        <f t="shared" si="5"/>
        <v>#DIV/0!</v>
      </c>
    </row>
    <row r="34" spans="4:15" ht="18" customHeight="1">
      <c r="D34" s="18">
        <v>0</v>
      </c>
      <c r="E34" s="19">
        <v>0</v>
      </c>
      <c r="F34" s="19">
        <v>0</v>
      </c>
      <c r="G34" s="20">
        <v>0</v>
      </c>
      <c r="H34" s="21">
        <f t="shared" si="0"/>
        <v>0</v>
      </c>
      <c r="I34" s="37" t="e">
        <f t="shared" si="1"/>
        <v>#DIV/0!</v>
      </c>
      <c r="J34" s="19" t="e">
        <f t="shared" si="6"/>
        <v>#DIV/0!</v>
      </c>
      <c r="K34" s="20" t="e">
        <f t="shared" si="6"/>
        <v>#DIV/0!</v>
      </c>
      <c r="L34" s="19" t="e">
        <f t="shared" si="3"/>
        <v>#DIV/0!</v>
      </c>
      <c r="M34" s="19" t="e">
        <f t="shared" si="4"/>
        <v>#DIV/0!</v>
      </c>
      <c r="N34" s="20" t="e">
        <f t="shared" si="5"/>
        <v>#DIV/0!</v>
      </c>
      <c r="O34" s="25"/>
    </row>
    <row r="35" spans="4:14" ht="18" customHeight="1">
      <c r="D35" s="26">
        <v>0</v>
      </c>
      <c r="E35" s="10">
        <v>0</v>
      </c>
      <c r="F35" s="10">
        <v>0</v>
      </c>
      <c r="G35" s="11">
        <v>0</v>
      </c>
      <c r="H35" s="12">
        <f t="shared" si="0"/>
        <v>0</v>
      </c>
      <c r="I35" s="9" t="e">
        <f t="shared" si="1"/>
        <v>#DIV/0!</v>
      </c>
      <c r="J35" s="10" t="e">
        <f t="shared" si="6"/>
        <v>#DIV/0!</v>
      </c>
      <c r="K35" s="11" t="e">
        <f t="shared" si="6"/>
        <v>#DIV/0!</v>
      </c>
      <c r="L35" s="10" t="e">
        <f t="shared" si="3"/>
        <v>#DIV/0!</v>
      </c>
      <c r="M35" s="10" t="e">
        <f t="shared" si="4"/>
        <v>#DIV/0!</v>
      </c>
      <c r="N35" s="11" t="e">
        <f t="shared" si="5"/>
        <v>#DIV/0!</v>
      </c>
    </row>
    <row r="36" spans="4:15" ht="18" customHeight="1">
      <c r="D36" s="18">
        <v>0</v>
      </c>
      <c r="E36" s="19">
        <v>0</v>
      </c>
      <c r="F36" s="19">
        <v>0</v>
      </c>
      <c r="G36" s="20">
        <v>0</v>
      </c>
      <c r="H36" s="21">
        <f t="shared" si="0"/>
        <v>0</v>
      </c>
      <c r="I36" s="37" t="e">
        <f t="shared" si="1"/>
        <v>#DIV/0!</v>
      </c>
      <c r="J36" s="19" t="e">
        <f t="shared" si="6"/>
        <v>#DIV/0!</v>
      </c>
      <c r="K36" s="20" t="e">
        <f t="shared" si="6"/>
        <v>#DIV/0!</v>
      </c>
      <c r="L36" s="19" t="e">
        <f t="shared" si="3"/>
        <v>#DIV/0!</v>
      </c>
      <c r="M36" s="19" t="e">
        <f t="shared" si="4"/>
        <v>#DIV/0!</v>
      </c>
      <c r="N36" s="20" t="e">
        <f t="shared" si="5"/>
        <v>#DIV/0!</v>
      </c>
      <c r="O36" s="25"/>
    </row>
    <row r="37" spans="4:14" ht="18" customHeight="1">
      <c r="D37" s="26">
        <v>0</v>
      </c>
      <c r="E37" s="10">
        <v>0</v>
      </c>
      <c r="F37" s="10">
        <v>0</v>
      </c>
      <c r="G37" s="11">
        <v>0</v>
      </c>
      <c r="H37" s="12">
        <f t="shared" si="0"/>
        <v>0</v>
      </c>
      <c r="I37" s="9" t="e">
        <f t="shared" si="1"/>
        <v>#DIV/0!</v>
      </c>
      <c r="J37" s="10" t="e">
        <f t="shared" si="6"/>
        <v>#DIV/0!</v>
      </c>
      <c r="K37" s="11" t="e">
        <f t="shared" si="6"/>
        <v>#DIV/0!</v>
      </c>
      <c r="L37" s="10" t="e">
        <f t="shared" si="3"/>
        <v>#DIV/0!</v>
      </c>
      <c r="M37" s="10" t="e">
        <f t="shared" si="4"/>
        <v>#DIV/0!</v>
      </c>
      <c r="N37" s="11" t="e">
        <f t="shared" si="5"/>
        <v>#DIV/0!</v>
      </c>
    </row>
    <row r="38" spans="4:15" ht="18" customHeight="1">
      <c r="D38" s="18">
        <v>0</v>
      </c>
      <c r="E38" s="19">
        <v>0</v>
      </c>
      <c r="F38" s="19">
        <v>0</v>
      </c>
      <c r="G38" s="20">
        <v>0</v>
      </c>
      <c r="H38" s="21">
        <f t="shared" si="0"/>
        <v>0</v>
      </c>
      <c r="I38" s="37" t="e">
        <f t="shared" si="1"/>
        <v>#DIV/0!</v>
      </c>
      <c r="J38" s="19" t="e">
        <f t="shared" si="6"/>
        <v>#DIV/0!</v>
      </c>
      <c r="K38" s="20" t="e">
        <f t="shared" si="6"/>
        <v>#DIV/0!</v>
      </c>
      <c r="L38" s="19" t="e">
        <f t="shared" si="3"/>
        <v>#DIV/0!</v>
      </c>
      <c r="M38" s="19" t="e">
        <f t="shared" si="4"/>
        <v>#DIV/0!</v>
      </c>
      <c r="N38" s="20" t="e">
        <f t="shared" si="5"/>
        <v>#DIV/0!</v>
      </c>
      <c r="O38" s="25"/>
    </row>
    <row r="39" spans="4:14" ht="18" customHeight="1">
      <c r="D39" s="26">
        <v>0</v>
      </c>
      <c r="E39" s="10">
        <v>0</v>
      </c>
      <c r="F39" s="10">
        <v>0</v>
      </c>
      <c r="G39" s="11">
        <v>0</v>
      </c>
      <c r="H39" s="12">
        <f t="shared" si="0"/>
        <v>0</v>
      </c>
      <c r="I39" s="9" t="e">
        <f t="shared" si="1"/>
        <v>#DIV/0!</v>
      </c>
      <c r="J39" s="10" t="e">
        <f t="shared" si="6"/>
        <v>#DIV/0!</v>
      </c>
      <c r="K39" s="11" t="e">
        <f t="shared" si="6"/>
        <v>#DIV/0!</v>
      </c>
      <c r="L39" s="10" t="e">
        <f t="shared" si="3"/>
        <v>#DIV/0!</v>
      </c>
      <c r="M39" s="10" t="e">
        <f t="shared" si="4"/>
        <v>#DIV/0!</v>
      </c>
      <c r="N39" s="11" t="e">
        <f t="shared" si="5"/>
        <v>#DIV/0!</v>
      </c>
    </row>
    <row r="40" spans="4:15" ht="18" customHeight="1">
      <c r="D40" s="18">
        <v>0</v>
      </c>
      <c r="E40" s="19">
        <v>0</v>
      </c>
      <c r="F40" s="19">
        <v>0</v>
      </c>
      <c r="G40" s="20">
        <v>0</v>
      </c>
      <c r="H40" s="21">
        <f aca="true" t="shared" si="7" ref="H40:H71">E40+F40+G40</f>
        <v>0</v>
      </c>
      <c r="I40" s="37" t="e">
        <f aca="true" t="shared" si="8" ref="I40:I71">D40/H40</f>
        <v>#DIV/0!</v>
      </c>
      <c r="J40" s="19" t="e">
        <f t="shared" si="6"/>
        <v>#DIV/0!</v>
      </c>
      <c r="K40" s="20" t="e">
        <f t="shared" si="6"/>
        <v>#DIV/0!</v>
      </c>
      <c r="L40" s="19" t="e">
        <f aca="true" t="shared" si="9" ref="L40:L71">E40*$I40</f>
        <v>#DIV/0!</v>
      </c>
      <c r="M40" s="19" t="e">
        <f aca="true" t="shared" si="10" ref="M40:M71">F40*$I40</f>
        <v>#DIV/0!</v>
      </c>
      <c r="N40" s="20" t="e">
        <f aca="true" t="shared" si="11" ref="N40:N71">G40*$I40</f>
        <v>#DIV/0!</v>
      </c>
      <c r="O40" s="25"/>
    </row>
    <row r="41" spans="4:14" ht="18" customHeight="1">
      <c r="D41" s="26">
        <v>0</v>
      </c>
      <c r="E41" s="10">
        <v>0</v>
      </c>
      <c r="F41" s="10">
        <v>0</v>
      </c>
      <c r="G41" s="11">
        <v>0</v>
      </c>
      <c r="H41" s="12">
        <f t="shared" si="7"/>
        <v>0</v>
      </c>
      <c r="I41" s="9" t="e">
        <f t="shared" si="8"/>
        <v>#DIV/0!</v>
      </c>
      <c r="J41" s="10" t="e">
        <f t="shared" si="6"/>
        <v>#DIV/0!</v>
      </c>
      <c r="K41" s="11" t="e">
        <f t="shared" si="6"/>
        <v>#DIV/0!</v>
      </c>
      <c r="L41" s="10" t="e">
        <f t="shared" si="9"/>
        <v>#DIV/0!</v>
      </c>
      <c r="M41" s="10" t="e">
        <f t="shared" si="10"/>
        <v>#DIV/0!</v>
      </c>
      <c r="N41" s="11" t="e">
        <f t="shared" si="11"/>
        <v>#DIV/0!</v>
      </c>
    </row>
    <row r="42" spans="4:15" ht="18" customHeight="1">
      <c r="D42" s="18">
        <v>0</v>
      </c>
      <c r="E42" s="19">
        <v>0</v>
      </c>
      <c r="F42" s="19">
        <v>0</v>
      </c>
      <c r="G42" s="20">
        <v>0</v>
      </c>
      <c r="H42" s="21">
        <f t="shared" si="7"/>
        <v>0</v>
      </c>
      <c r="I42" s="37" t="e">
        <f t="shared" si="8"/>
        <v>#DIV/0!</v>
      </c>
      <c r="J42" s="19" t="e">
        <f t="shared" si="6"/>
        <v>#DIV/0!</v>
      </c>
      <c r="K42" s="20" t="e">
        <f t="shared" si="6"/>
        <v>#DIV/0!</v>
      </c>
      <c r="L42" s="19" t="e">
        <f t="shared" si="9"/>
        <v>#DIV/0!</v>
      </c>
      <c r="M42" s="19" t="e">
        <f t="shared" si="10"/>
        <v>#DIV/0!</v>
      </c>
      <c r="N42" s="20" t="e">
        <f t="shared" si="11"/>
        <v>#DIV/0!</v>
      </c>
      <c r="O42" s="25"/>
    </row>
    <row r="43" spans="4:14" ht="18" customHeight="1">
      <c r="D43" s="26">
        <v>0</v>
      </c>
      <c r="E43" s="10">
        <v>0</v>
      </c>
      <c r="F43" s="10">
        <v>0</v>
      </c>
      <c r="G43" s="11">
        <v>0</v>
      </c>
      <c r="H43" s="12">
        <f t="shared" si="7"/>
        <v>0</v>
      </c>
      <c r="I43" s="9" t="e">
        <f t="shared" si="8"/>
        <v>#DIV/0!</v>
      </c>
      <c r="J43" s="10" t="e">
        <f t="shared" si="6"/>
        <v>#DIV/0!</v>
      </c>
      <c r="K43" s="11" t="e">
        <f t="shared" si="6"/>
        <v>#DIV/0!</v>
      </c>
      <c r="L43" s="10" t="e">
        <f t="shared" si="9"/>
        <v>#DIV/0!</v>
      </c>
      <c r="M43" s="10" t="e">
        <f t="shared" si="10"/>
        <v>#DIV/0!</v>
      </c>
      <c r="N43" s="11" t="e">
        <f t="shared" si="11"/>
        <v>#DIV/0!</v>
      </c>
    </row>
    <row r="44" spans="4:15" ht="18" customHeight="1">
      <c r="D44" s="18">
        <v>0</v>
      </c>
      <c r="E44" s="19">
        <v>0</v>
      </c>
      <c r="F44" s="19">
        <v>0</v>
      </c>
      <c r="G44" s="20">
        <v>0</v>
      </c>
      <c r="H44" s="21">
        <f t="shared" si="7"/>
        <v>0</v>
      </c>
      <c r="I44" s="37" t="e">
        <f t="shared" si="8"/>
        <v>#DIV/0!</v>
      </c>
      <c r="J44" s="19" t="e">
        <f t="shared" si="6"/>
        <v>#DIV/0!</v>
      </c>
      <c r="K44" s="20" t="e">
        <f t="shared" si="6"/>
        <v>#DIV/0!</v>
      </c>
      <c r="L44" s="19" t="e">
        <f t="shared" si="9"/>
        <v>#DIV/0!</v>
      </c>
      <c r="M44" s="19" t="e">
        <f t="shared" si="10"/>
        <v>#DIV/0!</v>
      </c>
      <c r="N44" s="20" t="e">
        <f t="shared" si="11"/>
        <v>#DIV/0!</v>
      </c>
      <c r="O44" s="25"/>
    </row>
    <row r="45" spans="4:14" ht="18" customHeight="1">
      <c r="D45" s="26">
        <v>0</v>
      </c>
      <c r="E45" s="10">
        <v>0</v>
      </c>
      <c r="F45" s="10">
        <v>0</v>
      </c>
      <c r="G45" s="11">
        <v>0</v>
      </c>
      <c r="H45" s="12">
        <f t="shared" si="7"/>
        <v>0</v>
      </c>
      <c r="I45" s="9" t="e">
        <f t="shared" si="8"/>
        <v>#DIV/0!</v>
      </c>
      <c r="J45" s="10" t="e">
        <f t="shared" si="6"/>
        <v>#DIV/0!</v>
      </c>
      <c r="K45" s="11" t="e">
        <f t="shared" si="6"/>
        <v>#DIV/0!</v>
      </c>
      <c r="L45" s="10" t="e">
        <f t="shared" si="9"/>
        <v>#DIV/0!</v>
      </c>
      <c r="M45" s="10" t="e">
        <f t="shared" si="10"/>
        <v>#DIV/0!</v>
      </c>
      <c r="N45" s="11" t="e">
        <f t="shared" si="11"/>
        <v>#DIV/0!</v>
      </c>
    </row>
    <row r="46" spans="4:15" ht="18" customHeight="1">
      <c r="D46" s="18">
        <v>0</v>
      </c>
      <c r="E46" s="19">
        <v>0</v>
      </c>
      <c r="F46" s="19">
        <v>0</v>
      </c>
      <c r="G46" s="20">
        <v>0</v>
      </c>
      <c r="H46" s="21">
        <f t="shared" si="7"/>
        <v>0</v>
      </c>
      <c r="I46" s="37" t="e">
        <f t="shared" si="8"/>
        <v>#DIV/0!</v>
      </c>
      <c r="J46" s="19" t="e">
        <f t="shared" si="6"/>
        <v>#DIV/0!</v>
      </c>
      <c r="K46" s="20" t="e">
        <f t="shared" si="6"/>
        <v>#DIV/0!</v>
      </c>
      <c r="L46" s="19" t="e">
        <f t="shared" si="9"/>
        <v>#DIV/0!</v>
      </c>
      <c r="M46" s="19" t="e">
        <f t="shared" si="10"/>
        <v>#DIV/0!</v>
      </c>
      <c r="N46" s="20" t="e">
        <f t="shared" si="11"/>
        <v>#DIV/0!</v>
      </c>
      <c r="O46" s="25"/>
    </row>
    <row r="47" spans="4:14" ht="18" customHeight="1">
      <c r="D47" s="26">
        <v>0</v>
      </c>
      <c r="E47" s="10">
        <v>0</v>
      </c>
      <c r="F47" s="10">
        <v>0</v>
      </c>
      <c r="G47" s="11">
        <v>0</v>
      </c>
      <c r="H47" s="12">
        <f t="shared" si="7"/>
        <v>0</v>
      </c>
      <c r="I47" s="9" t="e">
        <f t="shared" si="8"/>
        <v>#DIV/0!</v>
      </c>
      <c r="J47" s="10" t="e">
        <f t="shared" si="6"/>
        <v>#DIV/0!</v>
      </c>
      <c r="K47" s="11" t="e">
        <f t="shared" si="6"/>
        <v>#DIV/0!</v>
      </c>
      <c r="L47" s="10" t="e">
        <f t="shared" si="9"/>
        <v>#DIV/0!</v>
      </c>
      <c r="M47" s="10" t="e">
        <f t="shared" si="10"/>
        <v>#DIV/0!</v>
      </c>
      <c r="N47" s="11" t="e">
        <f t="shared" si="11"/>
        <v>#DIV/0!</v>
      </c>
    </row>
    <row r="48" spans="4:15" ht="18" customHeight="1">
      <c r="D48" s="18">
        <v>0</v>
      </c>
      <c r="E48" s="19">
        <v>0</v>
      </c>
      <c r="F48" s="19">
        <v>0</v>
      </c>
      <c r="G48" s="20">
        <v>0</v>
      </c>
      <c r="H48" s="21">
        <f t="shared" si="7"/>
        <v>0</v>
      </c>
      <c r="I48" s="37" t="e">
        <f t="shared" si="8"/>
        <v>#DIV/0!</v>
      </c>
      <c r="J48" s="19" t="e">
        <f aca="true" t="shared" si="12" ref="J48:K67">$D48/$H48</f>
        <v>#DIV/0!</v>
      </c>
      <c r="K48" s="20" t="e">
        <f t="shared" si="12"/>
        <v>#DIV/0!</v>
      </c>
      <c r="L48" s="19" t="e">
        <f t="shared" si="9"/>
        <v>#DIV/0!</v>
      </c>
      <c r="M48" s="19" t="e">
        <f t="shared" si="10"/>
        <v>#DIV/0!</v>
      </c>
      <c r="N48" s="20" t="e">
        <f t="shared" si="11"/>
        <v>#DIV/0!</v>
      </c>
      <c r="O48" s="25"/>
    </row>
    <row r="49" spans="4:14" ht="18" customHeight="1">
      <c r="D49" s="26">
        <v>0</v>
      </c>
      <c r="E49" s="10">
        <v>0</v>
      </c>
      <c r="F49" s="10">
        <v>0</v>
      </c>
      <c r="G49" s="11">
        <v>0</v>
      </c>
      <c r="H49" s="12">
        <f t="shared" si="7"/>
        <v>0</v>
      </c>
      <c r="I49" s="9" t="e">
        <f t="shared" si="8"/>
        <v>#DIV/0!</v>
      </c>
      <c r="J49" s="10" t="e">
        <f t="shared" si="12"/>
        <v>#DIV/0!</v>
      </c>
      <c r="K49" s="11" t="e">
        <f t="shared" si="12"/>
        <v>#DIV/0!</v>
      </c>
      <c r="L49" s="10" t="e">
        <f t="shared" si="9"/>
        <v>#DIV/0!</v>
      </c>
      <c r="M49" s="10" t="e">
        <f t="shared" si="10"/>
        <v>#DIV/0!</v>
      </c>
      <c r="N49" s="11" t="e">
        <f t="shared" si="11"/>
        <v>#DIV/0!</v>
      </c>
    </row>
    <row r="50" spans="4:15" ht="18" customHeight="1">
      <c r="D50" s="18">
        <v>0</v>
      </c>
      <c r="E50" s="19">
        <v>0</v>
      </c>
      <c r="F50" s="19">
        <v>0</v>
      </c>
      <c r="G50" s="20">
        <v>0</v>
      </c>
      <c r="H50" s="21">
        <f t="shared" si="7"/>
        <v>0</v>
      </c>
      <c r="I50" s="37" t="e">
        <f t="shared" si="8"/>
        <v>#DIV/0!</v>
      </c>
      <c r="J50" s="19" t="e">
        <f t="shared" si="12"/>
        <v>#DIV/0!</v>
      </c>
      <c r="K50" s="20" t="e">
        <f t="shared" si="12"/>
        <v>#DIV/0!</v>
      </c>
      <c r="L50" s="19" t="e">
        <f t="shared" si="9"/>
        <v>#DIV/0!</v>
      </c>
      <c r="M50" s="19" t="e">
        <f t="shared" si="10"/>
        <v>#DIV/0!</v>
      </c>
      <c r="N50" s="20" t="e">
        <f t="shared" si="11"/>
        <v>#DIV/0!</v>
      </c>
      <c r="O50" s="25"/>
    </row>
    <row r="51" spans="4:14" ht="18" customHeight="1">
      <c r="D51" s="26">
        <v>0</v>
      </c>
      <c r="E51" s="10">
        <v>0</v>
      </c>
      <c r="F51" s="10">
        <v>0</v>
      </c>
      <c r="G51" s="11">
        <v>0</v>
      </c>
      <c r="H51" s="12">
        <f t="shared" si="7"/>
        <v>0</v>
      </c>
      <c r="I51" s="9" t="e">
        <f t="shared" si="8"/>
        <v>#DIV/0!</v>
      </c>
      <c r="J51" s="10" t="e">
        <f t="shared" si="12"/>
        <v>#DIV/0!</v>
      </c>
      <c r="K51" s="11" t="e">
        <f t="shared" si="12"/>
        <v>#DIV/0!</v>
      </c>
      <c r="L51" s="10" t="e">
        <f t="shared" si="9"/>
        <v>#DIV/0!</v>
      </c>
      <c r="M51" s="10" t="e">
        <f t="shared" si="10"/>
        <v>#DIV/0!</v>
      </c>
      <c r="N51" s="11" t="e">
        <f t="shared" si="11"/>
        <v>#DIV/0!</v>
      </c>
    </row>
    <row r="52" spans="4:15" ht="18" customHeight="1">
      <c r="D52" s="18">
        <v>0</v>
      </c>
      <c r="E52" s="19">
        <v>0</v>
      </c>
      <c r="F52" s="19">
        <v>0</v>
      </c>
      <c r="G52" s="20">
        <v>0</v>
      </c>
      <c r="H52" s="21">
        <f t="shared" si="7"/>
        <v>0</v>
      </c>
      <c r="I52" s="37" t="e">
        <f t="shared" si="8"/>
        <v>#DIV/0!</v>
      </c>
      <c r="J52" s="19" t="e">
        <f t="shared" si="12"/>
        <v>#DIV/0!</v>
      </c>
      <c r="K52" s="20" t="e">
        <f t="shared" si="12"/>
        <v>#DIV/0!</v>
      </c>
      <c r="L52" s="19" t="e">
        <f t="shared" si="9"/>
        <v>#DIV/0!</v>
      </c>
      <c r="M52" s="19" t="e">
        <f t="shared" si="10"/>
        <v>#DIV/0!</v>
      </c>
      <c r="N52" s="20" t="e">
        <f t="shared" si="11"/>
        <v>#DIV/0!</v>
      </c>
      <c r="O52" s="25"/>
    </row>
    <row r="53" spans="4:14" ht="18" customHeight="1">
      <c r="D53" s="26">
        <v>0</v>
      </c>
      <c r="E53" s="10">
        <v>0</v>
      </c>
      <c r="F53" s="10">
        <v>0</v>
      </c>
      <c r="G53" s="11">
        <v>0</v>
      </c>
      <c r="H53" s="12">
        <f t="shared" si="7"/>
        <v>0</v>
      </c>
      <c r="I53" s="9" t="e">
        <f t="shared" si="8"/>
        <v>#DIV/0!</v>
      </c>
      <c r="J53" s="10" t="e">
        <f t="shared" si="12"/>
        <v>#DIV/0!</v>
      </c>
      <c r="K53" s="11" t="e">
        <f t="shared" si="12"/>
        <v>#DIV/0!</v>
      </c>
      <c r="L53" s="10" t="e">
        <f t="shared" si="9"/>
        <v>#DIV/0!</v>
      </c>
      <c r="M53" s="10" t="e">
        <f t="shared" si="10"/>
        <v>#DIV/0!</v>
      </c>
      <c r="N53" s="11" t="e">
        <f t="shared" si="11"/>
        <v>#DIV/0!</v>
      </c>
    </row>
    <row r="54" spans="4:15" ht="18" customHeight="1">
      <c r="D54" s="18">
        <v>0</v>
      </c>
      <c r="E54" s="19">
        <v>0</v>
      </c>
      <c r="F54" s="19">
        <v>0</v>
      </c>
      <c r="G54" s="20">
        <v>0</v>
      </c>
      <c r="H54" s="21">
        <f t="shared" si="7"/>
        <v>0</v>
      </c>
      <c r="I54" s="37" t="e">
        <f t="shared" si="8"/>
        <v>#DIV/0!</v>
      </c>
      <c r="J54" s="19" t="e">
        <f t="shared" si="12"/>
        <v>#DIV/0!</v>
      </c>
      <c r="K54" s="20" t="e">
        <f t="shared" si="12"/>
        <v>#DIV/0!</v>
      </c>
      <c r="L54" s="19" t="e">
        <f t="shared" si="9"/>
        <v>#DIV/0!</v>
      </c>
      <c r="M54" s="19" t="e">
        <f t="shared" si="10"/>
        <v>#DIV/0!</v>
      </c>
      <c r="N54" s="20" t="e">
        <f t="shared" si="11"/>
        <v>#DIV/0!</v>
      </c>
      <c r="O54" s="25"/>
    </row>
    <row r="55" spans="4:14" ht="18" customHeight="1">
      <c r="D55" s="26">
        <v>0</v>
      </c>
      <c r="E55" s="10">
        <v>0</v>
      </c>
      <c r="F55" s="10">
        <v>0</v>
      </c>
      <c r="G55" s="11">
        <v>0</v>
      </c>
      <c r="H55" s="12">
        <f t="shared" si="7"/>
        <v>0</v>
      </c>
      <c r="I55" s="9" t="e">
        <f t="shared" si="8"/>
        <v>#DIV/0!</v>
      </c>
      <c r="J55" s="10" t="e">
        <f t="shared" si="12"/>
        <v>#DIV/0!</v>
      </c>
      <c r="K55" s="11" t="e">
        <f t="shared" si="12"/>
        <v>#DIV/0!</v>
      </c>
      <c r="L55" s="10" t="e">
        <f t="shared" si="9"/>
        <v>#DIV/0!</v>
      </c>
      <c r="M55" s="10" t="e">
        <f t="shared" si="10"/>
        <v>#DIV/0!</v>
      </c>
      <c r="N55" s="11" t="e">
        <f t="shared" si="11"/>
        <v>#DIV/0!</v>
      </c>
    </row>
    <row r="56" spans="4:15" ht="18" customHeight="1">
      <c r="D56" s="18">
        <v>0</v>
      </c>
      <c r="E56" s="19">
        <v>0</v>
      </c>
      <c r="F56" s="19">
        <v>0</v>
      </c>
      <c r="G56" s="20">
        <v>0</v>
      </c>
      <c r="H56" s="21">
        <f t="shared" si="7"/>
        <v>0</v>
      </c>
      <c r="I56" s="37" t="e">
        <f t="shared" si="8"/>
        <v>#DIV/0!</v>
      </c>
      <c r="J56" s="19" t="e">
        <f t="shared" si="12"/>
        <v>#DIV/0!</v>
      </c>
      <c r="K56" s="20" t="e">
        <f t="shared" si="12"/>
        <v>#DIV/0!</v>
      </c>
      <c r="L56" s="19" t="e">
        <f t="shared" si="9"/>
        <v>#DIV/0!</v>
      </c>
      <c r="M56" s="19" t="e">
        <f t="shared" si="10"/>
        <v>#DIV/0!</v>
      </c>
      <c r="N56" s="20" t="e">
        <f t="shared" si="11"/>
        <v>#DIV/0!</v>
      </c>
      <c r="O56" s="25"/>
    </row>
    <row r="57" spans="4:14" ht="18" customHeight="1">
      <c r="D57" s="26">
        <v>0</v>
      </c>
      <c r="E57" s="10">
        <v>0</v>
      </c>
      <c r="F57" s="10">
        <v>0</v>
      </c>
      <c r="G57" s="11">
        <v>0</v>
      </c>
      <c r="H57" s="12">
        <f t="shared" si="7"/>
        <v>0</v>
      </c>
      <c r="I57" s="9" t="e">
        <f t="shared" si="8"/>
        <v>#DIV/0!</v>
      </c>
      <c r="J57" s="10" t="e">
        <f t="shared" si="12"/>
        <v>#DIV/0!</v>
      </c>
      <c r="K57" s="11" t="e">
        <f t="shared" si="12"/>
        <v>#DIV/0!</v>
      </c>
      <c r="L57" s="10" t="e">
        <f t="shared" si="9"/>
        <v>#DIV/0!</v>
      </c>
      <c r="M57" s="10" t="e">
        <f t="shared" si="10"/>
        <v>#DIV/0!</v>
      </c>
      <c r="N57" s="11" t="e">
        <f t="shared" si="11"/>
        <v>#DIV/0!</v>
      </c>
    </row>
    <row r="58" spans="4:15" ht="18" customHeight="1">
      <c r="D58" s="18">
        <v>0</v>
      </c>
      <c r="E58" s="19">
        <v>0</v>
      </c>
      <c r="F58" s="19">
        <v>0</v>
      </c>
      <c r="G58" s="20">
        <v>0</v>
      </c>
      <c r="H58" s="21">
        <f t="shared" si="7"/>
        <v>0</v>
      </c>
      <c r="I58" s="37" t="e">
        <f t="shared" si="8"/>
        <v>#DIV/0!</v>
      </c>
      <c r="J58" s="19" t="e">
        <f t="shared" si="12"/>
        <v>#DIV/0!</v>
      </c>
      <c r="K58" s="20" t="e">
        <f t="shared" si="12"/>
        <v>#DIV/0!</v>
      </c>
      <c r="L58" s="19" t="e">
        <f t="shared" si="9"/>
        <v>#DIV/0!</v>
      </c>
      <c r="M58" s="19" t="e">
        <f t="shared" si="10"/>
        <v>#DIV/0!</v>
      </c>
      <c r="N58" s="20" t="e">
        <f t="shared" si="11"/>
        <v>#DIV/0!</v>
      </c>
      <c r="O58" s="25"/>
    </row>
    <row r="59" spans="4:14" ht="18" customHeight="1">
      <c r="D59" s="26">
        <v>0</v>
      </c>
      <c r="E59" s="10">
        <v>0</v>
      </c>
      <c r="F59" s="10">
        <v>0</v>
      </c>
      <c r="G59" s="11">
        <v>0</v>
      </c>
      <c r="H59" s="12">
        <f t="shared" si="7"/>
        <v>0</v>
      </c>
      <c r="I59" s="9" t="e">
        <f t="shared" si="8"/>
        <v>#DIV/0!</v>
      </c>
      <c r="J59" s="10" t="e">
        <f t="shared" si="12"/>
        <v>#DIV/0!</v>
      </c>
      <c r="K59" s="11" t="e">
        <f t="shared" si="12"/>
        <v>#DIV/0!</v>
      </c>
      <c r="L59" s="10" t="e">
        <f t="shared" si="9"/>
        <v>#DIV/0!</v>
      </c>
      <c r="M59" s="10" t="e">
        <f t="shared" si="10"/>
        <v>#DIV/0!</v>
      </c>
      <c r="N59" s="11" t="e">
        <f t="shared" si="11"/>
        <v>#DIV/0!</v>
      </c>
    </row>
    <row r="60" spans="4:15" ht="18" customHeight="1">
      <c r="D60" s="18">
        <v>0</v>
      </c>
      <c r="E60" s="19">
        <v>0</v>
      </c>
      <c r="F60" s="19">
        <v>0</v>
      </c>
      <c r="G60" s="20">
        <v>0</v>
      </c>
      <c r="H60" s="21">
        <f t="shared" si="7"/>
        <v>0</v>
      </c>
      <c r="I60" s="37" t="e">
        <f t="shared" si="8"/>
        <v>#DIV/0!</v>
      </c>
      <c r="J60" s="19" t="e">
        <f t="shared" si="12"/>
        <v>#DIV/0!</v>
      </c>
      <c r="K60" s="20" t="e">
        <f t="shared" si="12"/>
        <v>#DIV/0!</v>
      </c>
      <c r="L60" s="19" t="e">
        <f t="shared" si="9"/>
        <v>#DIV/0!</v>
      </c>
      <c r="M60" s="19" t="e">
        <f t="shared" si="10"/>
        <v>#DIV/0!</v>
      </c>
      <c r="N60" s="20" t="e">
        <f t="shared" si="11"/>
        <v>#DIV/0!</v>
      </c>
      <c r="O60" s="25"/>
    </row>
    <row r="61" spans="4:14" ht="18" customHeight="1">
      <c r="D61" s="26">
        <v>0</v>
      </c>
      <c r="E61" s="10">
        <v>0</v>
      </c>
      <c r="F61" s="10">
        <v>0</v>
      </c>
      <c r="G61" s="11">
        <v>0</v>
      </c>
      <c r="H61" s="12">
        <f t="shared" si="7"/>
        <v>0</v>
      </c>
      <c r="I61" s="9" t="e">
        <f t="shared" si="8"/>
        <v>#DIV/0!</v>
      </c>
      <c r="J61" s="10" t="e">
        <f t="shared" si="12"/>
        <v>#DIV/0!</v>
      </c>
      <c r="K61" s="11" t="e">
        <f t="shared" si="12"/>
        <v>#DIV/0!</v>
      </c>
      <c r="L61" s="10" t="e">
        <f t="shared" si="9"/>
        <v>#DIV/0!</v>
      </c>
      <c r="M61" s="10" t="e">
        <f t="shared" si="10"/>
        <v>#DIV/0!</v>
      </c>
      <c r="N61" s="11" t="e">
        <f t="shared" si="11"/>
        <v>#DIV/0!</v>
      </c>
    </row>
    <row r="62" spans="4:15" ht="18" customHeight="1">
      <c r="D62" s="18">
        <v>0</v>
      </c>
      <c r="E62" s="19">
        <v>0</v>
      </c>
      <c r="F62" s="19">
        <v>0</v>
      </c>
      <c r="G62" s="20">
        <v>0</v>
      </c>
      <c r="H62" s="21">
        <f t="shared" si="7"/>
        <v>0</v>
      </c>
      <c r="I62" s="37" t="e">
        <f t="shared" si="8"/>
        <v>#DIV/0!</v>
      </c>
      <c r="J62" s="19" t="e">
        <f t="shared" si="12"/>
        <v>#DIV/0!</v>
      </c>
      <c r="K62" s="20" t="e">
        <f t="shared" si="12"/>
        <v>#DIV/0!</v>
      </c>
      <c r="L62" s="19" t="e">
        <f t="shared" si="9"/>
        <v>#DIV/0!</v>
      </c>
      <c r="M62" s="19" t="e">
        <f t="shared" si="10"/>
        <v>#DIV/0!</v>
      </c>
      <c r="N62" s="20" t="e">
        <f t="shared" si="11"/>
        <v>#DIV/0!</v>
      </c>
      <c r="O62" s="25"/>
    </row>
    <row r="63" spans="4:14" ht="18" customHeight="1">
      <c r="D63" s="26">
        <v>0</v>
      </c>
      <c r="E63" s="10">
        <v>0</v>
      </c>
      <c r="F63" s="10">
        <v>0</v>
      </c>
      <c r="G63" s="11">
        <v>0</v>
      </c>
      <c r="H63" s="12">
        <f t="shared" si="7"/>
        <v>0</v>
      </c>
      <c r="I63" s="9" t="e">
        <f t="shared" si="8"/>
        <v>#DIV/0!</v>
      </c>
      <c r="J63" s="10" t="e">
        <f t="shared" si="12"/>
        <v>#DIV/0!</v>
      </c>
      <c r="K63" s="11" t="e">
        <f t="shared" si="12"/>
        <v>#DIV/0!</v>
      </c>
      <c r="L63" s="10" t="e">
        <f t="shared" si="9"/>
        <v>#DIV/0!</v>
      </c>
      <c r="M63" s="10" t="e">
        <f t="shared" si="10"/>
        <v>#DIV/0!</v>
      </c>
      <c r="N63" s="11" t="e">
        <f t="shared" si="11"/>
        <v>#DIV/0!</v>
      </c>
    </row>
    <row r="64" spans="4:15" ht="18" customHeight="1">
      <c r="D64" s="18">
        <v>0</v>
      </c>
      <c r="E64" s="19">
        <v>0</v>
      </c>
      <c r="F64" s="19">
        <v>0</v>
      </c>
      <c r="G64" s="20">
        <v>0</v>
      </c>
      <c r="H64" s="21">
        <f t="shared" si="7"/>
        <v>0</v>
      </c>
      <c r="I64" s="37" t="e">
        <f t="shared" si="8"/>
        <v>#DIV/0!</v>
      </c>
      <c r="J64" s="19" t="e">
        <f t="shared" si="12"/>
        <v>#DIV/0!</v>
      </c>
      <c r="K64" s="20" t="e">
        <f t="shared" si="12"/>
        <v>#DIV/0!</v>
      </c>
      <c r="L64" s="19" t="e">
        <f t="shared" si="9"/>
        <v>#DIV/0!</v>
      </c>
      <c r="M64" s="19" t="e">
        <f t="shared" si="10"/>
        <v>#DIV/0!</v>
      </c>
      <c r="N64" s="20" t="e">
        <f t="shared" si="11"/>
        <v>#DIV/0!</v>
      </c>
      <c r="O64" s="25"/>
    </row>
    <row r="65" spans="4:14" ht="18" customHeight="1">
      <c r="D65" s="26">
        <v>0</v>
      </c>
      <c r="E65" s="10">
        <v>0</v>
      </c>
      <c r="F65" s="10">
        <v>0</v>
      </c>
      <c r="G65" s="11">
        <v>0</v>
      </c>
      <c r="H65" s="12">
        <f t="shared" si="7"/>
        <v>0</v>
      </c>
      <c r="I65" s="9" t="e">
        <f t="shared" si="8"/>
        <v>#DIV/0!</v>
      </c>
      <c r="J65" s="10" t="e">
        <f t="shared" si="12"/>
        <v>#DIV/0!</v>
      </c>
      <c r="K65" s="11" t="e">
        <f t="shared" si="12"/>
        <v>#DIV/0!</v>
      </c>
      <c r="L65" s="10" t="e">
        <f t="shared" si="9"/>
        <v>#DIV/0!</v>
      </c>
      <c r="M65" s="10" t="e">
        <f t="shared" si="10"/>
        <v>#DIV/0!</v>
      </c>
      <c r="N65" s="11" t="e">
        <f t="shared" si="11"/>
        <v>#DIV/0!</v>
      </c>
    </row>
    <row r="66" spans="4:15" ht="18" customHeight="1">
      <c r="D66" s="18">
        <v>0</v>
      </c>
      <c r="E66" s="19">
        <v>0</v>
      </c>
      <c r="F66" s="19">
        <v>0</v>
      </c>
      <c r="G66" s="20">
        <v>0</v>
      </c>
      <c r="H66" s="21">
        <f t="shared" si="7"/>
        <v>0</v>
      </c>
      <c r="I66" s="37" t="e">
        <f t="shared" si="8"/>
        <v>#DIV/0!</v>
      </c>
      <c r="J66" s="19" t="e">
        <f t="shared" si="12"/>
        <v>#DIV/0!</v>
      </c>
      <c r="K66" s="20" t="e">
        <f t="shared" si="12"/>
        <v>#DIV/0!</v>
      </c>
      <c r="L66" s="19" t="e">
        <f t="shared" si="9"/>
        <v>#DIV/0!</v>
      </c>
      <c r="M66" s="19" t="e">
        <f t="shared" si="10"/>
        <v>#DIV/0!</v>
      </c>
      <c r="N66" s="20" t="e">
        <f t="shared" si="11"/>
        <v>#DIV/0!</v>
      </c>
      <c r="O66" s="25"/>
    </row>
    <row r="67" spans="4:14" ht="18" customHeight="1">
      <c r="D67" s="26">
        <v>0</v>
      </c>
      <c r="E67" s="10">
        <v>0</v>
      </c>
      <c r="F67" s="10">
        <v>0</v>
      </c>
      <c r="G67" s="11">
        <v>0</v>
      </c>
      <c r="H67" s="12">
        <f t="shared" si="7"/>
        <v>0</v>
      </c>
      <c r="I67" s="9" t="e">
        <f t="shared" si="8"/>
        <v>#DIV/0!</v>
      </c>
      <c r="J67" s="10" t="e">
        <f t="shared" si="12"/>
        <v>#DIV/0!</v>
      </c>
      <c r="K67" s="11" t="e">
        <f t="shared" si="12"/>
        <v>#DIV/0!</v>
      </c>
      <c r="L67" s="10" t="e">
        <f t="shared" si="9"/>
        <v>#DIV/0!</v>
      </c>
      <c r="M67" s="10" t="e">
        <f t="shared" si="10"/>
        <v>#DIV/0!</v>
      </c>
      <c r="N67" s="11" t="e">
        <f t="shared" si="11"/>
        <v>#DIV/0!</v>
      </c>
    </row>
    <row r="68" spans="4:15" ht="18" customHeight="1">
      <c r="D68" s="18">
        <v>0</v>
      </c>
      <c r="E68" s="19">
        <v>0</v>
      </c>
      <c r="F68" s="19">
        <v>0</v>
      </c>
      <c r="G68" s="20">
        <v>0</v>
      </c>
      <c r="H68" s="21">
        <f t="shared" si="7"/>
        <v>0</v>
      </c>
      <c r="I68" s="37" t="e">
        <f t="shared" si="8"/>
        <v>#DIV/0!</v>
      </c>
      <c r="J68" s="19" t="e">
        <f aca="true" t="shared" si="13" ref="J68:K87">$D68/$H68</f>
        <v>#DIV/0!</v>
      </c>
      <c r="K68" s="20" t="e">
        <f t="shared" si="13"/>
        <v>#DIV/0!</v>
      </c>
      <c r="L68" s="19" t="e">
        <f t="shared" si="9"/>
        <v>#DIV/0!</v>
      </c>
      <c r="M68" s="19" t="e">
        <f t="shared" si="10"/>
        <v>#DIV/0!</v>
      </c>
      <c r="N68" s="20" t="e">
        <f t="shared" si="11"/>
        <v>#DIV/0!</v>
      </c>
      <c r="O68" s="25"/>
    </row>
    <row r="69" spans="4:14" ht="18" customHeight="1">
      <c r="D69" s="26">
        <v>0</v>
      </c>
      <c r="E69" s="10">
        <v>0</v>
      </c>
      <c r="F69" s="10">
        <v>0</v>
      </c>
      <c r="G69" s="11">
        <v>0</v>
      </c>
      <c r="H69" s="12">
        <f t="shared" si="7"/>
        <v>0</v>
      </c>
      <c r="I69" s="9" t="e">
        <f t="shared" si="8"/>
        <v>#DIV/0!</v>
      </c>
      <c r="J69" s="10" t="e">
        <f t="shared" si="13"/>
        <v>#DIV/0!</v>
      </c>
      <c r="K69" s="11" t="e">
        <f t="shared" si="13"/>
        <v>#DIV/0!</v>
      </c>
      <c r="L69" s="10" t="e">
        <f t="shared" si="9"/>
        <v>#DIV/0!</v>
      </c>
      <c r="M69" s="10" t="e">
        <f t="shared" si="10"/>
        <v>#DIV/0!</v>
      </c>
      <c r="N69" s="11" t="e">
        <f t="shared" si="11"/>
        <v>#DIV/0!</v>
      </c>
    </row>
    <row r="70" spans="4:15" ht="18" customHeight="1">
      <c r="D70" s="18">
        <v>0</v>
      </c>
      <c r="E70" s="19">
        <v>0</v>
      </c>
      <c r="F70" s="19">
        <v>0</v>
      </c>
      <c r="G70" s="20">
        <v>0</v>
      </c>
      <c r="H70" s="21">
        <f t="shared" si="7"/>
        <v>0</v>
      </c>
      <c r="I70" s="37" t="e">
        <f t="shared" si="8"/>
        <v>#DIV/0!</v>
      </c>
      <c r="J70" s="19" t="e">
        <f t="shared" si="13"/>
        <v>#DIV/0!</v>
      </c>
      <c r="K70" s="20" t="e">
        <f t="shared" si="13"/>
        <v>#DIV/0!</v>
      </c>
      <c r="L70" s="19" t="e">
        <f t="shared" si="9"/>
        <v>#DIV/0!</v>
      </c>
      <c r="M70" s="19" t="e">
        <f t="shared" si="10"/>
        <v>#DIV/0!</v>
      </c>
      <c r="N70" s="20" t="e">
        <f t="shared" si="11"/>
        <v>#DIV/0!</v>
      </c>
      <c r="O70" s="25"/>
    </row>
    <row r="71" spans="4:14" ht="18" customHeight="1">
      <c r="D71" s="26">
        <v>0</v>
      </c>
      <c r="E71" s="10">
        <v>0</v>
      </c>
      <c r="F71" s="10">
        <v>0</v>
      </c>
      <c r="G71" s="11">
        <v>0</v>
      </c>
      <c r="H71" s="12">
        <f t="shared" si="7"/>
        <v>0</v>
      </c>
      <c r="I71" s="9" t="e">
        <f t="shared" si="8"/>
        <v>#DIV/0!</v>
      </c>
      <c r="J71" s="10" t="e">
        <f t="shared" si="13"/>
        <v>#DIV/0!</v>
      </c>
      <c r="K71" s="11" t="e">
        <f t="shared" si="13"/>
        <v>#DIV/0!</v>
      </c>
      <c r="L71" s="10" t="e">
        <f t="shared" si="9"/>
        <v>#DIV/0!</v>
      </c>
      <c r="M71" s="10" t="e">
        <f t="shared" si="10"/>
        <v>#DIV/0!</v>
      </c>
      <c r="N71" s="11" t="e">
        <f t="shared" si="11"/>
        <v>#DIV/0!</v>
      </c>
    </row>
    <row r="72" spans="4:15" ht="18" customHeight="1">
      <c r="D72" s="18">
        <v>0</v>
      </c>
      <c r="E72" s="19">
        <v>0</v>
      </c>
      <c r="F72" s="19">
        <v>0</v>
      </c>
      <c r="G72" s="20">
        <v>0</v>
      </c>
      <c r="H72" s="21">
        <f aca="true" t="shared" si="14" ref="H72:H103">E72+F72+G72</f>
        <v>0</v>
      </c>
      <c r="I72" s="37" t="e">
        <f aca="true" t="shared" si="15" ref="I72:I103">D72/H72</f>
        <v>#DIV/0!</v>
      </c>
      <c r="J72" s="19" t="e">
        <f t="shared" si="13"/>
        <v>#DIV/0!</v>
      </c>
      <c r="K72" s="20" t="e">
        <f t="shared" si="13"/>
        <v>#DIV/0!</v>
      </c>
      <c r="L72" s="19" t="e">
        <f aca="true" t="shared" si="16" ref="L72:L103">E72*$I72</f>
        <v>#DIV/0!</v>
      </c>
      <c r="M72" s="19" t="e">
        <f aca="true" t="shared" si="17" ref="M72:M103">F72*$I72</f>
        <v>#DIV/0!</v>
      </c>
      <c r="N72" s="20" t="e">
        <f aca="true" t="shared" si="18" ref="N72:N103">G72*$I72</f>
        <v>#DIV/0!</v>
      </c>
      <c r="O72" s="25"/>
    </row>
    <row r="73" spans="4:14" ht="18" customHeight="1">
      <c r="D73" s="26">
        <v>0</v>
      </c>
      <c r="E73" s="10">
        <v>0</v>
      </c>
      <c r="F73" s="10">
        <v>0</v>
      </c>
      <c r="G73" s="11">
        <v>0</v>
      </c>
      <c r="H73" s="12">
        <f t="shared" si="14"/>
        <v>0</v>
      </c>
      <c r="I73" s="9" t="e">
        <f t="shared" si="15"/>
        <v>#DIV/0!</v>
      </c>
      <c r="J73" s="10" t="e">
        <f t="shared" si="13"/>
        <v>#DIV/0!</v>
      </c>
      <c r="K73" s="11" t="e">
        <f t="shared" si="13"/>
        <v>#DIV/0!</v>
      </c>
      <c r="L73" s="10" t="e">
        <f t="shared" si="16"/>
        <v>#DIV/0!</v>
      </c>
      <c r="M73" s="10" t="e">
        <f t="shared" si="17"/>
        <v>#DIV/0!</v>
      </c>
      <c r="N73" s="11" t="e">
        <f t="shared" si="18"/>
        <v>#DIV/0!</v>
      </c>
    </row>
    <row r="74" spans="4:15" ht="18" customHeight="1">
      <c r="D74" s="18">
        <v>0</v>
      </c>
      <c r="E74" s="19">
        <v>0</v>
      </c>
      <c r="F74" s="19">
        <v>0</v>
      </c>
      <c r="G74" s="20">
        <v>0</v>
      </c>
      <c r="H74" s="21">
        <f t="shared" si="14"/>
        <v>0</v>
      </c>
      <c r="I74" s="37" t="e">
        <f t="shared" si="15"/>
        <v>#DIV/0!</v>
      </c>
      <c r="J74" s="19" t="e">
        <f t="shared" si="13"/>
        <v>#DIV/0!</v>
      </c>
      <c r="K74" s="20" t="e">
        <f t="shared" si="13"/>
        <v>#DIV/0!</v>
      </c>
      <c r="L74" s="19" t="e">
        <f t="shared" si="16"/>
        <v>#DIV/0!</v>
      </c>
      <c r="M74" s="19" t="e">
        <f t="shared" si="17"/>
        <v>#DIV/0!</v>
      </c>
      <c r="N74" s="20" t="e">
        <f t="shared" si="18"/>
        <v>#DIV/0!</v>
      </c>
      <c r="O74" s="25"/>
    </row>
    <row r="75" spans="4:14" ht="18" customHeight="1">
      <c r="D75" s="26">
        <v>0</v>
      </c>
      <c r="E75" s="10">
        <v>0</v>
      </c>
      <c r="F75" s="10">
        <v>0</v>
      </c>
      <c r="G75" s="11">
        <v>0</v>
      </c>
      <c r="H75" s="12">
        <f t="shared" si="14"/>
        <v>0</v>
      </c>
      <c r="I75" s="9" t="e">
        <f t="shared" si="15"/>
        <v>#DIV/0!</v>
      </c>
      <c r="J75" s="10" t="e">
        <f t="shared" si="13"/>
        <v>#DIV/0!</v>
      </c>
      <c r="K75" s="11" t="e">
        <f t="shared" si="13"/>
        <v>#DIV/0!</v>
      </c>
      <c r="L75" s="10" t="e">
        <f t="shared" si="16"/>
        <v>#DIV/0!</v>
      </c>
      <c r="M75" s="10" t="e">
        <f t="shared" si="17"/>
        <v>#DIV/0!</v>
      </c>
      <c r="N75" s="11" t="e">
        <f t="shared" si="18"/>
        <v>#DIV/0!</v>
      </c>
    </row>
    <row r="76" spans="4:15" ht="18" customHeight="1">
      <c r="D76" s="18">
        <v>0</v>
      </c>
      <c r="E76" s="19">
        <v>0</v>
      </c>
      <c r="F76" s="19">
        <v>0</v>
      </c>
      <c r="G76" s="20">
        <v>0</v>
      </c>
      <c r="H76" s="21">
        <f t="shared" si="14"/>
        <v>0</v>
      </c>
      <c r="I76" s="37" t="e">
        <f t="shared" si="15"/>
        <v>#DIV/0!</v>
      </c>
      <c r="J76" s="19" t="e">
        <f t="shared" si="13"/>
        <v>#DIV/0!</v>
      </c>
      <c r="K76" s="20" t="e">
        <f t="shared" si="13"/>
        <v>#DIV/0!</v>
      </c>
      <c r="L76" s="19" t="e">
        <f t="shared" si="16"/>
        <v>#DIV/0!</v>
      </c>
      <c r="M76" s="19" t="e">
        <f t="shared" si="17"/>
        <v>#DIV/0!</v>
      </c>
      <c r="N76" s="20" t="e">
        <f t="shared" si="18"/>
        <v>#DIV/0!</v>
      </c>
      <c r="O76" s="25"/>
    </row>
    <row r="77" spans="4:14" ht="18" customHeight="1">
      <c r="D77" s="26">
        <v>0</v>
      </c>
      <c r="E77" s="10">
        <v>0</v>
      </c>
      <c r="F77" s="10">
        <v>0</v>
      </c>
      <c r="G77" s="11">
        <v>0</v>
      </c>
      <c r="H77" s="12">
        <f t="shared" si="14"/>
        <v>0</v>
      </c>
      <c r="I77" s="9" t="e">
        <f t="shared" si="15"/>
        <v>#DIV/0!</v>
      </c>
      <c r="J77" s="10" t="e">
        <f t="shared" si="13"/>
        <v>#DIV/0!</v>
      </c>
      <c r="K77" s="11" t="e">
        <f t="shared" si="13"/>
        <v>#DIV/0!</v>
      </c>
      <c r="L77" s="10" t="e">
        <f t="shared" si="16"/>
        <v>#DIV/0!</v>
      </c>
      <c r="M77" s="10" t="e">
        <f t="shared" si="17"/>
        <v>#DIV/0!</v>
      </c>
      <c r="N77" s="11" t="e">
        <f t="shared" si="18"/>
        <v>#DIV/0!</v>
      </c>
    </row>
    <row r="78" spans="4:15" ht="18" customHeight="1">
      <c r="D78" s="18">
        <v>0</v>
      </c>
      <c r="E78" s="19">
        <v>0</v>
      </c>
      <c r="F78" s="19">
        <v>0</v>
      </c>
      <c r="G78" s="20">
        <v>0</v>
      </c>
      <c r="H78" s="21">
        <f t="shared" si="14"/>
        <v>0</v>
      </c>
      <c r="I78" s="37" t="e">
        <f t="shared" si="15"/>
        <v>#DIV/0!</v>
      </c>
      <c r="J78" s="19" t="e">
        <f t="shared" si="13"/>
        <v>#DIV/0!</v>
      </c>
      <c r="K78" s="20" t="e">
        <f t="shared" si="13"/>
        <v>#DIV/0!</v>
      </c>
      <c r="L78" s="19" t="e">
        <f t="shared" si="16"/>
        <v>#DIV/0!</v>
      </c>
      <c r="M78" s="19" t="e">
        <f t="shared" si="17"/>
        <v>#DIV/0!</v>
      </c>
      <c r="N78" s="20" t="e">
        <f t="shared" si="18"/>
        <v>#DIV/0!</v>
      </c>
      <c r="O78" s="25"/>
    </row>
    <row r="79" spans="4:14" ht="18" customHeight="1">
      <c r="D79" s="26">
        <v>0</v>
      </c>
      <c r="E79" s="10">
        <v>0</v>
      </c>
      <c r="F79" s="10">
        <v>0</v>
      </c>
      <c r="G79" s="11">
        <v>0</v>
      </c>
      <c r="H79" s="12">
        <f t="shared" si="14"/>
        <v>0</v>
      </c>
      <c r="I79" s="9" t="e">
        <f t="shared" si="15"/>
        <v>#DIV/0!</v>
      </c>
      <c r="J79" s="10" t="e">
        <f t="shared" si="13"/>
        <v>#DIV/0!</v>
      </c>
      <c r="K79" s="11" t="e">
        <f t="shared" si="13"/>
        <v>#DIV/0!</v>
      </c>
      <c r="L79" s="10" t="e">
        <f t="shared" si="16"/>
        <v>#DIV/0!</v>
      </c>
      <c r="M79" s="10" t="e">
        <f t="shared" si="17"/>
        <v>#DIV/0!</v>
      </c>
      <c r="N79" s="11" t="e">
        <f t="shared" si="18"/>
        <v>#DIV/0!</v>
      </c>
    </row>
    <row r="80" spans="4:15" ht="18" customHeight="1">
      <c r="D80" s="18">
        <v>0</v>
      </c>
      <c r="E80" s="19">
        <v>0</v>
      </c>
      <c r="F80" s="19">
        <v>0</v>
      </c>
      <c r="G80" s="20">
        <v>0</v>
      </c>
      <c r="H80" s="21">
        <f t="shared" si="14"/>
        <v>0</v>
      </c>
      <c r="I80" s="37" t="e">
        <f t="shared" si="15"/>
        <v>#DIV/0!</v>
      </c>
      <c r="J80" s="19" t="e">
        <f t="shared" si="13"/>
        <v>#DIV/0!</v>
      </c>
      <c r="K80" s="20" t="e">
        <f t="shared" si="13"/>
        <v>#DIV/0!</v>
      </c>
      <c r="L80" s="19" t="e">
        <f t="shared" si="16"/>
        <v>#DIV/0!</v>
      </c>
      <c r="M80" s="19" t="e">
        <f t="shared" si="17"/>
        <v>#DIV/0!</v>
      </c>
      <c r="N80" s="20" t="e">
        <f t="shared" si="18"/>
        <v>#DIV/0!</v>
      </c>
      <c r="O80" s="25"/>
    </row>
    <row r="81" spans="4:14" ht="18" customHeight="1">
      <c r="D81" s="26">
        <v>0</v>
      </c>
      <c r="E81" s="10">
        <v>0</v>
      </c>
      <c r="F81" s="10">
        <v>0</v>
      </c>
      <c r="G81" s="11">
        <v>0</v>
      </c>
      <c r="H81" s="12">
        <f t="shared" si="14"/>
        <v>0</v>
      </c>
      <c r="I81" s="9" t="e">
        <f t="shared" si="15"/>
        <v>#DIV/0!</v>
      </c>
      <c r="J81" s="10" t="e">
        <f t="shared" si="13"/>
        <v>#DIV/0!</v>
      </c>
      <c r="K81" s="11" t="e">
        <f t="shared" si="13"/>
        <v>#DIV/0!</v>
      </c>
      <c r="L81" s="10" t="e">
        <f t="shared" si="16"/>
        <v>#DIV/0!</v>
      </c>
      <c r="M81" s="10" t="e">
        <f t="shared" si="17"/>
        <v>#DIV/0!</v>
      </c>
      <c r="N81" s="11" t="e">
        <f t="shared" si="18"/>
        <v>#DIV/0!</v>
      </c>
    </row>
    <row r="82" spans="4:15" ht="18" customHeight="1">
      <c r="D82" s="18">
        <v>0</v>
      </c>
      <c r="E82" s="19">
        <v>0</v>
      </c>
      <c r="F82" s="19">
        <v>0</v>
      </c>
      <c r="G82" s="20">
        <v>0</v>
      </c>
      <c r="H82" s="21">
        <f t="shared" si="14"/>
        <v>0</v>
      </c>
      <c r="I82" s="37" t="e">
        <f t="shared" si="15"/>
        <v>#DIV/0!</v>
      </c>
      <c r="J82" s="19" t="e">
        <f t="shared" si="13"/>
        <v>#DIV/0!</v>
      </c>
      <c r="K82" s="20" t="e">
        <f t="shared" si="13"/>
        <v>#DIV/0!</v>
      </c>
      <c r="L82" s="19" t="e">
        <f t="shared" si="16"/>
        <v>#DIV/0!</v>
      </c>
      <c r="M82" s="19" t="e">
        <f t="shared" si="17"/>
        <v>#DIV/0!</v>
      </c>
      <c r="N82" s="20" t="e">
        <f t="shared" si="18"/>
        <v>#DIV/0!</v>
      </c>
      <c r="O82" s="25"/>
    </row>
    <row r="83" spans="4:14" ht="18" customHeight="1">
      <c r="D83" s="26">
        <v>0</v>
      </c>
      <c r="E83" s="10">
        <v>0</v>
      </c>
      <c r="F83" s="10">
        <v>0</v>
      </c>
      <c r="G83" s="11">
        <v>0</v>
      </c>
      <c r="H83" s="12">
        <f t="shared" si="14"/>
        <v>0</v>
      </c>
      <c r="I83" s="9" t="e">
        <f t="shared" si="15"/>
        <v>#DIV/0!</v>
      </c>
      <c r="J83" s="10" t="e">
        <f t="shared" si="13"/>
        <v>#DIV/0!</v>
      </c>
      <c r="K83" s="11" t="e">
        <f t="shared" si="13"/>
        <v>#DIV/0!</v>
      </c>
      <c r="L83" s="10" t="e">
        <f t="shared" si="16"/>
        <v>#DIV/0!</v>
      </c>
      <c r="M83" s="10" t="e">
        <f t="shared" si="17"/>
        <v>#DIV/0!</v>
      </c>
      <c r="N83" s="11" t="e">
        <f t="shared" si="18"/>
        <v>#DIV/0!</v>
      </c>
    </row>
    <row r="84" spans="4:15" ht="18" customHeight="1">
      <c r="D84" s="18">
        <v>0</v>
      </c>
      <c r="E84" s="19">
        <v>0</v>
      </c>
      <c r="F84" s="19">
        <v>0</v>
      </c>
      <c r="G84" s="20">
        <v>0</v>
      </c>
      <c r="H84" s="21">
        <f t="shared" si="14"/>
        <v>0</v>
      </c>
      <c r="I84" s="37" t="e">
        <f t="shared" si="15"/>
        <v>#DIV/0!</v>
      </c>
      <c r="J84" s="19" t="e">
        <f t="shared" si="13"/>
        <v>#DIV/0!</v>
      </c>
      <c r="K84" s="20" t="e">
        <f t="shared" si="13"/>
        <v>#DIV/0!</v>
      </c>
      <c r="L84" s="19" t="e">
        <f t="shared" si="16"/>
        <v>#DIV/0!</v>
      </c>
      <c r="M84" s="19" t="e">
        <f t="shared" si="17"/>
        <v>#DIV/0!</v>
      </c>
      <c r="N84" s="20" t="e">
        <f t="shared" si="18"/>
        <v>#DIV/0!</v>
      </c>
      <c r="O84" s="25"/>
    </row>
    <row r="85" spans="4:14" ht="18" customHeight="1">
      <c r="D85" s="26">
        <v>0</v>
      </c>
      <c r="E85" s="10">
        <v>0</v>
      </c>
      <c r="F85" s="10">
        <v>0</v>
      </c>
      <c r="G85" s="11">
        <v>0</v>
      </c>
      <c r="H85" s="12">
        <f t="shared" si="14"/>
        <v>0</v>
      </c>
      <c r="I85" s="9" t="e">
        <f t="shared" si="15"/>
        <v>#DIV/0!</v>
      </c>
      <c r="J85" s="10" t="e">
        <f t="shared" si="13"/>
        <v>#DIV/0!</v>
      </c>
      <c r="K85" s="11" t="e">
        <f t="shared" si="13"/>
        <v>#DIV/0!</v>
      </c>
      <c r="L85" s="10" t="e">
        <f t="shared" si="16"/>
        <v>#DIV/0!</v>
      </c>
      <c r="M85" s="10" t="e">
        <f t="shared" si="17"/>
        <v>#DIV/0!</v>
      </c>
      <c r="N85" s="11" t="e">
        <f t="shared" si="18"/>
        <v>#DIV/0!</v>
      </c>
    </row>
    <row r="86" spans="4:15" ht="18" customHeight="1">
      <c r="D86" s="18">
        <v>0</v>
      </c>
      <c r="E86" s="19">
        <v>0</v>
      </c>
      <c r="F86" s="19">
        <v>0</v>
      </c>
      <c r="G86" s="20">
        <v>0</v>
      </c>
      <c r="H86" s="21">
        <f t="shared" si="14"/>
        <v>0</v>
      </c>
      <c r="I86" s="37" t="e">
        <f t="shared" si="15"/>
        <v>#DIV/0!</v>
      </c>
      <c r="J86" s="19" t="e">
        <f t="shared" si="13"/>
        <v>#DIV/0!</v>
      </c>
      <c r="K86" s="20" t="e">
        <f t="shared" si="13"/>
        <v>#DIV/0!</v>
      </c>
      <c r="L86" s="19" t="e">
        <f t="shared" si="16"/>
        <v>#DIV/0!</v>
      </c>
      <c r="M86" s="19" t="e">
        <f t="shared" si="17"/>
        <v>#DIV/0!</v>
      </c>
      <c r="N86" s="20" t="e">
        <f t="shared" si="18"/>
        <v>#DIV/0!</v>
      </c>
      <c r="O86" s="25"/>
    </row>
    <row r="87" spans="4:14" ht="18" customHeight="1">
      <c r="D87" s="26">
        <v>0</v>
      </c>
      <c r="E87" s="10">
        <v>0</v>
      </c>
      <c r="F87" s="10">
        <v>0</v>
      </c>
      <c r="G87" s="11">
        <v>0</v>
      </c>
      <c r="H87" s="12">
        <f t="shared" si="14"/>
        <v>0</v>
      </c>
      <c r="I87" s="9" t="e">
        <f t="shared" si="15"/>
        <v>#DIV/0!</v>
      </c>
      <c r="J87" s="10" t="e">
        <f t="shared" si="13"/>
        <v>#DIV/0!</v>
      </c>
      <c r="K87" s="11" t="e">
        <f t="shared" si="13"/>
        <v>#DIV/0!</v>
      </c>
      <c r="L87" s="10" t="e">
        <f t="shared" si="16"/>
        <v>#DIV/0!</v>
      </c>
      <c r="M87" s="10" t="e">
        <f t="shared" si="17"/>
        <v>#DIV/0!</v>
      </c>
      <c r="N87" s="11" t="e">
        <f t="shared" si="18"/>
        <v>#DIV/0!</v>
      </c>
    </row>
    <row r="88" spans="4:15" ht="18" customHeight="1">
      <c r="D88" s="18">
        <v>0</v>
      </c>
      <c r="E88" s="19">
        <v>0</v>
      </c>
      <c r="F88" s="19">
        <v>0</v>
      </c>
      <c r="G88" s="20">
        <v>0</v>
      </c>
      <c r="H88" s="21">
        <f t="shared" si="14"/>
        <v>0</v>
      </c>
      <c r="I88" s="37" t="e">
        <f t="shared" si="15"/>
        <v>#DIV/0!</v>
      </c>
      <c r="J88" s="19" t="e">
        <f aca="true" t="shared" si="19" ref="J88:K107">$D88/$H88</f>
        <v>#DIV/0!</v>
      </c>
      <c r="K88" s="20" t="e">
        <f t="shared" si="19"/>
        <v>#DIV/0!</v>
      </c>
      <c r="L88" s="19" t="e">
        <f t="shared" si="16"/>
        <v>#DIV/0!</v>
      </c>
      <c r="M88" s="19" t="e">
        <f t="shared" si="17"/>
        <v>#DIV/0!</v>
      </c>
      <c r="N88" s="20" t="e">
        <f t="shared" si="18"/>
        <v>#DIV/0!</v>
      </c>
      <c r="O88" s="25"/>
    </row>
    <row r="89" spans="4:14" ht="18" customHeight="1">
      <c r="D89" s="26">
        <v>0</v>
      </c>
      <c r="E89" s="10">
        <v>0</v>
      </c>
      <c r="F89" s="10">
        <v>0</v>
      </c>
      <c r="G89" s="11">
        <v>0</v>
      </c>
      <c r="H89" s="12">
        <f t="shared" si="14"/>
        <v>0</v>
      </c>
      <c r="I89" s="9" t="e">
        <f t="shared" si="15"/>
        <v>#DIV/0!</v>
      </c>
      <c r="J89" s="10" t="e">
        <f t="shared" si="19"/>
        <v>#DIV/0!</v>
      </c>
      <c r="K89" s="11" t="e">
        <f t="shared" si="19"/>
        <v>#DIV/0!</v>
      </c>
      <c r="L89" s="10" t="e">
        <f t="shared" si="16"/>
        <v>#DIV/0!</v>
      </c>
      <c r="M89" s="10" t="e">
        <f t="shared" si="17"/>
        <v>#DIV/0!</v>
      </c>
      <c r="N89" s="11" t="e">
        <f t="shared" si="18"/>
        <v>#DIV/0!</v>
      </c>
    </row>
    <row r="90" spans="4:15" ht="18" customHeight="1">
      <c r="D90" s="18">
        <v>0</v>
      </c>
      <c r="E90" s="19">
        <v>0</v>
      </c>
      <c r="F90" s="19">
        <v>0</v>
      </c>
      <c r="G90" s="20">
        <v>0</v>
      </c>
      <c r="H90" s="21">
        <f t="shared" si="14"/>
        <v>0</v>
      </c>
      <c r="I90" s="37" t="e">
        <f t="shared" si="15"/>
        <v>#DIV/0!</v>
      </c>
      <c r="J90" s="19" t="e">
        <f t="shared" si="19"/>
        <v>#DIV/0!</v>
      </c>
      <c r="K90" s="20" t="e">
        <f t="shared" si="19"/>
        <v>#DIV/0!</v>
      </c>
      <c r="L90" s="19" t="e">
        <f t="shared" si="16"/>
        <v>#DIV/0!</v>
      </c>
      <c r="M90" s="19" t="e">
        <f t="shared" si="17"/>
        <v>#DIV/0!</v>
      </c>
      <c r="N90" s="20" t="e">
        <f t="shared" si="18"/>
        <v>#DIV/0!</v>
      </c>
      <c r="O90" s="25"/>
    </row>
    <row r="91" spans="4:14" ht="18" customHeight="1">
      <c r="D91" s="26">
        <v>0</v>
      </c>
      <c r="E91" s="10">
        <v>0</v>
      </c>
      <c r="F91" s="10">
        <v>0</v>
      </c>
      <c r="G91" s="11">
        <v>0</v>
      </c>
      <c r="H91" s="12">
        <f t="shared" si="14"/>
        <v>0</v>
      </c>
      <c r="I91" s="9" t="e">
        <f t="shared" si="15"/>
        <v>#DIV/0!</v>
      </c>
      <c r="J91" s="10" t="e">
        <f t="shared" si="19"/>
        <v>#DIV/0!</v>
      </c>
      <c r="K91" s="11" t="e">
        <f t="shared" si="19"/>
        <v>#DIV/0!</v>
      </c>
      <c r="L91" s="10" t="e">
        <f t="shared" si="16"/>
        <v>#DIV/0!</v>
      </c>
      <c r="M91" s="10" t="e">
        <f t="shared" si="17"/>
        <v>#DIV/0!</v>
      </c>
      <c r="N91" s="11" t="e">
        <f t="shared" si="18"/>
        <v>#DIV/0!</v>
      </c>
    </row>
    <row r="92" spans="4:15" ht="18" customHeight="1">
      <c r="D92" s="18">
        <v>0</v>
      </c>
      <c r="E92" s="19">
        <v>0</v>
      </c>
      <c r="F92" s="19">
        <v>0</v>
      </c>
      <c r="G92" s="20">
        <v>0</v>
      </c>
      <c r="H92" s="21">
        <f t="shared" si="14"/>
        <v>0</v>
      </c>
      <c r="I92" s="37" t="e">
        <f t="shared" si="15"/>
        <v>#DIV/0!</v>
      </c>
      <c r="J92" s="19" t="e">
        <f t="shared" si="19"/>
        <v>#DIV/0!</v>
      </c>
      <c r="K92" s="20" t="e">
        <f t="shared" si="19"/>
        <v>#DIV/0!</v>
      </c>
      <c r="L92" s="19" t="e">
        <f t="shared" si="16"/>
        <v>#DIV/0!</v>
      </c>
      <c r="M92" s="19" t="e">
        <f t="shared" si="17"/>
        <v>#DIV/0!</v>
      </c>
      <c r="N92" s="20" t="e">
        <f t="shared" si="18"/>
        <v>#DIV/0!</v>
      </c>
      <c r="O92" s="25"/>
    </row>
    <row r="93" spans="4:14" ht="18" customHeight="1">
      <c r="D93" s="26">
        <v>0</v>
      </c>
      <c r="E93" s="10">
        <v>0</v>
      </c>
      <c r="F93" s="10">
        <v>0</v>
      </c>
      <c r="G93" s="11">
        <v>0</v>
      </c>
      <c r="H93" s="12">
        <f t="shared" si="14"/>
        <v>0</v>
      </c>
      <c r="I93" s="9" t="e">
        <f t="shared" si="15"/>
        <v>#DIV/0!</v>
      </c>
      <c r="J93" s="10" t="e">
        <f t="shared" si="19"/>
        <v>#DIV/0!</v>
      </c>
      <c r="K93" s="11" t="e">
        <f t="shared" si="19"/>
        <v>#DIV/0!</v>
      </c>
      <c r="L93" s="10" t="e">
        <f t="shared" si="16"/>
        <v>#DIV/0!</v>
      </c>
      <c r="M93" s="10" t="e">
        <f t="shared" si="17"/>
        <v>#DIV/0!</v>
      </c>
      <c r="N93" s="11" t="e">
        <f t="shared" si="18"/>
        <v>#DIV/0!</v>
      </c>
    </row>
    <row r="94" spans="4:15" ht="18" customHeight="1">
      <c r="D94" s="18">
        <v>0</v>
      </c>
      <c r="E94" s="19">
        <v>0</v>
      </c>
      <c r="F94" s="19">
        <v>0</v>
      </c>
      <c r="G94" s="20">
        <v>0</v>
      </c>
      <c r="H94" s="21">
        <f t="shared" si="14"/>
        <v>0</v>
      </c>
      <c r="I94" s="37" t="e">
        <f t="shared" si="15"/>
        <v>#DIV/0!</v>
      </c>
      <c r="J94" s="19" t="e">
        <f t="shared" si="19"/>
        <v>#DIV/0!</v>
      </c>
      <c r="K94" s="20" t="e">
        <f t="shared" si="19"/>
        <v>#DIV/0!</v>
      </c>
      <c r="L94" s="19" t="e">
        <f t="shared" si="16"/>
        <v>#DIV/0!</v>
      </c>
      <c r="M94" s="19" t="e">
        <f t="shared" si="17"/>
        <v>#DIV/0!</v>
      </c>
      <c r="N94" s="20" t="e">
        <f t="shared" si="18"/>
        <v>#DIV/0!</v>
      </c>
      <c r="O94" s="25"/>
    </row>
    <row r="95" spans="4:14" ht="18" customHeight="1">
      <c r="D95" s="26">
        <v>0</v>
      </c>
      <c r="E95" s="10">
        <v>0</v>
      </c>
      <c r="F95" s="10">
        <v>0</v>
      </c>
      <c r="G95" s="11">
        <v>0</v>
      </c>
      <c r="H95" s="12">
        <f t="shared" si="14"/>
        <v>0</v>
      </c>
      <c r="I95" s="9" t="e">
        <f t="shared" si="15"/>
        <v>#DIV/0!</v>
      </c>
      <c r="J95" s="10" t="e">
        <f t="shared" si="19"/>
        <v>#DIV/0!</v>
      </c>
      <c r="K95" s="11" t="e">
        <f t="shared" si="19"/>
        <v>#DIV/0!</v>
      </c>
      <c r="L95" s="10" t="e">
        <f t="shared" si="16"/>
        <v>#DIV/0!</v>
      </c>
      <c r="M95" s="10" t="e">
        <f t="shared" si="17"/>
        <v>#DIV/0!</v>
      </c>
      <c r="N95" s="11" t="e">
        <f t="shared" si="18"/>
        <v>#DIV/0!</v>
      </c>
    </row>
    <row r="96" spans="4:15" ht="18" customHeight="1">
      <c r="D96" s="18">
        <v>0</v>
      </c>
      <c r="E96" s="19">
        <v>0</v>
      </c>
      <c r="F96" s="19">
        <v>0</v>
      </c>
      <c r="G96" s="20">
        <v>0</v>
      </c>
      <c r="H96" s="21">
        <f t="shared" si="14"/>
        <v>0</v>
      </c>
      <c r="I96" s="37" t="e">
        <f t="shared" si="15"/>
        <v>#DIV/0!</v>
      </c>
      <c r="J96" s="19" t="e">
        <f t="shared" si="19"/>
        <v>#DIV/0!</v>
      </c>
      <c r="K96" s="20" t="e">
        <f t="shared" si="19"/>
        <v>#DIV/0!</v>
      </c>
      <c r="L96" s="19" t="e">
        <f t="shared" si="16"/>
        <v>#DIV/0!</v>
      </c>
      <c r="M96" s="19" t="e">
        <f t="shared" si="17"/>
        <v>#DIV/0!</v>
      </c>
      <c r="N96" s="20" t="e">
        <f t="shared" si="18"/>
        <v>#DIV/0!</v>
      </c>
      <c r="O96" s="25"/>
    </row>
    <row r="97" spans="4:14" ht="18" customHeight="1">
      <c r="D97" s="26">
        <v>0</v>
      </c>
      <c r="E97" s="10">
        <v>0</v>
      </c>
      <c r="F97" s="10">
        <v>0</v>
      </c>
      <c r="G97" s="11">
        <v>0</v>
      </c>
      <c r="H97" s="12">
        <f t="shared" si="14"/>
        <v>0</v>
      </c>
      <c r="I97" s="9" t="e">
        <f t="shared" si="15"/>
        <v>#DIV/0!</v>
      </c>
      <c r="J97" s="10" t="e">
        <f t="shared" si="19"/>
        <v>#DIV/0!</v>
      </c>
      <c r="K97" s="11" t="e">
        <f t="shared" si="19"/>
        <v>#DIV/0!</v>
      </c>
      <c r="L97" s="10" t="e">
        <f t="shared" si="16"/>
        <v>#DIV/0!</v>
      </c>
      <c r="M97" s="10" t="e">
        <f t="shared" si="17"/>
        <v>#DIV/0!</v>
      </c>
      <c r="N97" s="11" t="e">
        <f t="shared" si="18"/>
        <v>#DIV/0!</v>
      </c>
    </row>
    <row r="98" spans="4:15" ht="18" customHeight="1">
      <c r="D98" s="18">
        <v>0</v>
      </c>
      <c r="E98" s="19">
        <v>0</v>
      </c>
      <c r="F98" s="19">
        <v>0</v>
      </c>
      <c r="G98" s="20">
        <v>0</v>
      </c>
      <c r="H98" s="21">
        <f t="shared" si="14"/>
        <v>0</v>
      </c>
      <c r="I98" s="37" t="e">
        <f t="shared" si="15"/>
        <v>#DIV/0!</v>
      </c>
      <c r="J98" s="19" t="e">
        <f t="shared" si="19"/>
        <v>#DIV/0!</v>
      </c>
      <c r="K98" s="20" t="e">
        <f t="shared" si="19"/>
        <v>#DIV/0!</v>
      </c>
      <c r="L98" s="19" t="e">
        <f t="shared" si="16"/>
        <v>#DIV/0!</v>
      </c>
      <c r="M98" s="19" t="e">
        <f t="shared" si="17"/>
        <v>#DIV/0!</v>
      </c>
      <c r="N98" s="20" t="e">
        <f t="shared" si="18"/>
        <v>#DIV/0!</v>
      </c>
      <c r="O98" s="25"/>
    </row>
    <row r="99" spans="4:14" ht="18" customHeight="1">
      <c r="D99" s="26">
        <v>0</v>
      </c>
      <c r="E99" s="10">
        <v>0</v>
      </c>
      <c r="F99" s="10">
        <v>0</v>
      </c>
      <c r="G99" s="11">
        <v>0</v>
      </c>
      <c r="H99" s="12">
        <f t="shared" si="14"/>
        <v>0</v>
      </c>
      <c r="I99" s="9" t="e">
        <f t="shared" si="15"/>
        <v>#DIV/0!</v>
      </c>
      <c r="J99" s="10" t="e">
        <f t="shared" si="19"/>
        <v>#DIV/0!</v>
      </c>
      <c r="K99" s="11" t="e">
        <f t="shared" si="19"/>
        <v>#DIV/0!</v>
      </c>
      <c r="L99" s="10" t="e">
        <f t="shared" si="16"/>
        <v>#DIV/0!</v>
      </c>
      <c r="M99" s="10" t="e">
        <f t="shared" si="17"/>
        <v>#DIV/0!</v>
      </c>
      <c r="N99" s="11" t="e">
        <f t="shared" si="18"/>
        <v>#DIV/0!</v>
      </c>
    </row>
    <row r="100" spans="4:15" ht="18" customHeight="1">
      <c r="D100" s="18">
        <v>0</v>
      </c>
      <c r="E100" s="19">
        <v>0</v>
      </c>
      <c r="F100" s="19">
        <v>0</v>
      </c>
      <c r="G100" s="20">
        <v>0</v>
      </c>
      <c r="H100" s="21">
        <f t="shared" si="14"/>
        <v>0</v>
      </c>
      <c r="I100" s="37" t="e">
        <f t="shared" si="15"/>
        <v>#DIV/0!</v>
      </c>
      <c r="J100" s="19" t="e">
        <f t="shared" si="19"/>
        <v>#DIV/0!</v>
      </c>
      <c r="K100" s="20" t="e">
        <f t="shared" si="19"/>
        <v>#DIV/0!</v>
      </c>
      <c r="L100" s="19" t="e">
        <f t="shared" si="16"/>
        <v>#DIV/0!</v>
      </c>
      <c r="M100" s="19" t="e">
        <f t="shared" si="17"/>
        <v>#DIV/0!</v>
      </c>
      <c r="N100" s="20" t="e">
        <f t="shared" si="18"/>
        <v>#DIV/0!</v>
      </c>
      <c r="O100" s="25"/>
    </row>
    <row r="101" spans="4:14" ht="18" customHeight="1">
      <c r="D101" s="26">
        <v>0</v>
      </c>
      <c r="E101" s="10">
        <v>0</v>
      </c>
      <c r="F101" s="10">
        <v>0</v>
      </c>
      <c r="G101" s="11">
        <v>0</v>
      </c>
      <c r="H101" s="12">
        <f t="shared" si="14"/>
        <v>0</v>
      </c>
      <c r="I101" s="9" t="e">
        <f t="shared" si="15"/>
        <v>#DIV/0!</v>
      </c>
      <c r="J101" s="10" t="e">
        <f t="shared" si="19"/>
        <v>#DIV/0!</v>
      </c>
      <c r="K101" s="11" t="e">
        <f t="shared" si="19"/>
        <v>#DIV/0!</v>
      </c>
      <c r="L101" s="10" t="e">
        <f t="shared" si="16"/>
        <v>#DIV/0!</v>
      </c>
      <c r="M101" s="10" t="e">
        <f t="shared" si="17"/>
        <v>#DIV/0!</v>
      </c>
      <c r="N101" s="11" t="e">
        <f t="shared" si="18"/>
        <v>#DIV/0!</v>
      </c>
    </row>
    <row r="102" spans="4:15" ht="18" customHeight="1">
      <c r="D102" s="18">
        <v>0</v>
      </c>
      <c r="E102" s="19">
        <v>0</v>
      </c>
      <c r="F102" s="19">
        <v>0</v>
      </c>
      <c r="G102" s="20">
        <v>0</v>
      </c>
      <c r="H102" s="21">
        <f t="shared" si="14"/>
        <v>0</v>
      </c>
      <c r="I102" s="37" t="e">
        <f t="shared" si="15"/>
        <v>#DIV/0!</v>
      </c>
      <c r="J102" s="19" t="e">
        <f t="shared" si="19"/>
        <v>#DIV/0!</v>
      </c>
      <c r="K102" s="20" t="e">
        <f t="shared" si="19"/>
        <v>#DIV/0!</v>
      </c>
      <c r="L102" s="19" t="e">
        <f t="shared" si="16"/>
        <v>#DIV/0!</v>
      </c>
      <c r="M102" s="19" t="e">
        <f t="shared" si="17"/>
        <v>#DIV/0!</v>
      </c>
      <c r="N102" s="20" t="e">
        <f t="shared" si="18"/>
        <v>#DIV/0!</v>
      </c>
      <c r="O102" s="25"/>
    </row>
    <row r="103" spans="4:14" ht="18" customHeight="1">
      <c r="D103" s="26">
        <v>0</v>
      </c>
      <c r="E103" s="10">
        <v>0</v>
      </c>
      <c r="F103" s="10">
        <v>0</v>
      </c>
      <c r="G103" s="11">
        <v>0</v>
      </c>
      <c r="H103" s="12">
        <f t="shared" si="14"/>
        <v>0</v>
      </c>
      <c r="I103" s="9" t="e">
        <f t="shared" si="15"/>
        <v>#DIV/0!</v>
      </c>
      <c r="J103" s="10" t="e">
        <f t="shared" si="19"/>
        <v>#DIV/0!</v>
      </c>
      <c r="K103" s="11" t="e">
        <f t="shared" si="19"/>
        <v>#DIV/0!</v>
      </c>
      <c r="L103" s="10" t="e">
        <f t="shared" si="16"/>
        <v>#DIV/0!</v>
      </c>
      <c r="M103" s="10" t="e">
        <f t="shared" si="17"/>
        <v>#DIV/0!</v>
      </c>
      <c r="N103" s="11" t="e">
        <f t="shared" si="18"/>
        <v>#DIV/0!</v>
      </c>
    </row>
    <row r="104" spans="4:15" ht="18" customHeight="1">
      <c r="D104" s="18">
        <v>0</v>
      </c>
      <c r="E104" s="19">
        <v>0</v>
      </c>
      <c r="F104" s="19">
        <v>0</v>
      </c>
      <c r="G104" s="20">
        <v>0</v>
      </c>
      <c r="H104" s="21">
        <f aca="true" t="shared" si="20" ref="H104:H125">E104+F104+G104</f>
        <v>0</v>
      </c>
      <c r="I104" s="37" t="e">
        <f aca="true" t="shared" si="21" ref="I104:I125">D104/H104</f>
        <v>#DIV/0!</v>
      </c>
      <c r="J104" s="19" t="e">
        <f t="shared" si="19"/>
        <v>#DIV/0!</v>
      </c>
      <c r="K104" s="20" t="e">
        <f t="shared" si="19"/>
        <v>#DIV/0!</v>
      </c>
      <c r="L104" s="19" t="e">
        <f aca="true" t="shared" si="22" ref="L104:L125">E104*$I104</f>
        <v>#DIV/0!</v>
      </c>
      <c r="M104" s="19" t="e">
        <f aca="true" t="shared" si="23" ref="M104:M125">F104*$I104</f>
        <v>#DIV/0!</v>
      </c>
      <c r="N104" s="20" t="e">
        <f aca="true" t="shared" si="24" ref="N104:N125">G104*$I104</f>
        <v>#DIV/0!</v>
      </c>
      <c r="O104" s="25"/>
    </row>
    <row r="105" spans="4:14" ht="18" customHeight="1">
      <c r="D105" s="26">
        <v>0</v>
      </c>
      <c r="E105" s="10">
        <v>0</v>
      </c>
      <c r="F105" s="10">
        <v>0</v>
      </c>
      <c r="G105" s="11">
        <v>0</v>
      </c>
      <c r="H105" s="12">
        <f t="shared" si="20"/>
        <v>0</v>
      </c>
      <c r="I105" s="9" t="e">
        <f t="shared" si="21"/>
        <v>#DIV/0!</v>
      </c>
      <c r="J105" s="10" t="e">
        <f t="shared" si="19"/>
        <v>#DIV/0!</v>
      </c>
      <c r="K105" s="11" t="e">
        <f t="shared" si="19"/>
        <v>#DIV/0!</v>
      </c>
      <c r="L105" s="10" t="e">
        <f t="shared" si="22"/>
        <v>#DIV/0!</v>
      </c>
      <c r="M105" s="10" t="e">
        <f t="shared" si="23"/>
        <v>#DIV/0!</v>
      </c>
      <c r="N105" s="11" t="e">
        <f t="shared" si="24"/>
        <v>#DIV/0!</v>
      </c>
    </row>
    <row r="106" spans="4:15" ht="18" customHeight="1">
      <c r="D106" s="18">
        <v>0</v>
      </c>
      <c r="E106" s="19">
        <v>0</v>
      </c>
      <c r="F106" s="19">
        <v>0</v>
      </c>
      <c r="G106" s="20">
        <v>0</v>
      </c>
      <c r="H106" s="21">
        <f t="shared" si="20"/>
        <v>0</v>
      </c>
      <c r="I106" s="37" t="e">
        <f t="shared" si="21"/>
        <v>#DIV/0!</v>
      </c>
      <c r="J106" s="19" t="e">
        <f t="shared" si="19"/>
        <v>#DIV/0!</v>
      </c>
      <c r="K106" s="20" t="e">
        <f t="shared" si="19"/>
        <v>#DIV/0!</v>
      </c>
      <c r="L106" s="19" t="e">
        <f t="shared" si="22"/>
        <v>#DIV/0!</v>
      </c>
      <c r="M106" s="19" t="e">
        <f t="shared" si="23"/>
        <v>#DIV/0!</v>
      </c>
      <c r="N106" s="20" t="e">
        <f t="shared" si="24"/>
        <v>#DIV/0!</v>
      </c>
      <c r="O106" s="25"/>
    </row>
    <row r="107" spans="4:14" ht="18" customHeight="1">
      <c r="D107" s="26">
        <v>0</v>
      </c>
      <c r="E107" s="10">
        <v>0</v>
      </c>
      <c r="F107" s="10">
        <v>0</v>
      </c>
      <c r="G107" s="11">
        <v>0</v>
      </c>
      <c r="H107" s="12">
        <f t="shared" si="20"/>
        <v>0</v>
      </c>
      <c r="I107" s="9" t="e">
        <f t="shared" si="21"/>
        <v>#DIV/0!</v>
      </c>
      <c r="J107" s="10" t="e">
        <f t="shared" si="19"/>
        <v>#DIV/0!</v>
      </c>
      <c r="K107" s="11" t="e">
        <f t="shared" si="19"/>
        <v>#DIV/0!</v>
      </c>
      <c r="L107" s="10" t="e">
        <f t="shared" si="22"/>
        <v>#DIV/0!</v>
      </c>
      <c r="M107" s="10" t="e">
        <f t="shared" si="23"/>
        <v>#DIV/0!</v>
      </c>
      <c r="N107" s="11" t="e">
        <f t="shared" si="24"/>
        <v>#DIV/0!</v>
      </c>
    </row>
    <row r="108" spans="4:15" ht="18" customHeight="1">
      <c r="D108" s="18">
        <v>0</v>
      </c>
      <c r="E108" s="19">
        <v>0</v>
      </c>
      <c r="F108" s="19">
        <v>0</v>
      </c>
      <c r="G108" s="20">
        <v>0</v>
      </c>
      <c r="H108" s="21">
        <f t="shared" si="20"/>
        <v>0</v>
      </c>
      <c r="I108" s="37" t="e">
        <f t="shared" si="21"/>
        <v>#DIV/0!</v>
      </c>
      <c r="J108" s="19" t="e">
        <f aca="true" t="shared" si="25" ref="J108:K125">$D108/$H108</f>
        <v>#DIV/0!</v>
      </c>
      <c r="K108" s="20" t="e">
        <f t="shared" si="25"/>
        <v>#DIV/0!</v>
      </c>
      <c r="L108" s="19" t="e">
        <f t="shared" si="22"/>
        <v>#DIV/0!</v>
      </c>
      <c r="M108" s="19" t="e">
        <f t="shared" si="23"/>
        <v>#DIV/0!</v>
      </c>
      <c r="N108" s="20" t="e">
        <f t="shared" si="24"/>
        <v>#DIV/0!</v>
      </c>
      <c r="O108" s="25"/>
    </row>
    <row r="109" spans="4:14" ht="18" customHeight="1">
      <c r="D109" s="26">
        <v>0</v>
      </c>
      <c r="E109" s="10">
        <v>0</v>
      </c>
      <c r="F109" s="10">
        <v>0</v>
      </c>
      <c r="G109" s="11">
        <v>0</v>
      </c>
      <c r="H109" s="12">
        <f t="shared" si="20"/>
        <v>0</v>
      </c>
      <c r="I109" s="9" t="e">
        <f t="shared" si="21"/>
        <v>#DIV/0!</v>
      </c>
      <c r="J109" s="10" t="e">
        <f t="shared" si="25"/>
        <v>#DIV/0!</v>
      </c>
      <c r="K109" s="11" t="e">
        <f t="shared" si="25"/>
        <v>#DIV/0!</v>
      </c>
      <c r="L109" s="10" t="e">
        <f t="shared" si="22"/>
        <v>#DIV/0!</v>
      </c>
      <c r="M109" s="10" t="e">
        <f t="shared" si="23"/>
        <v>#DIV/0!</v>
      </c>
      <c r="N109" s="11" t="e">
        <f t="shared" si="24"/>
        <v>#DIV/0!</v>
      </c>
    </row>
    <row r="110" spans="4:15" ht="18" customHeight="1">
      <c r="D110" s="18">
        <v>0</v>
      </c>
      <c r="E110" s="19">
        <v>0</v>
      </c>
      <c r="F110" s="19">
        <v>0</v>
      </c>
      <c r="G110" s="20">
        <v>0</v>
      </c>
      <c r="H110" s="21">
        <f t="shared" si="20"/>
        <v>0</v>
      </c>
      <c r="I110" s="37" t="e">
        <f t="shared" si="21"/>
        <v>#DIV/0!</v>
      </c>
      <c r="J110" s="19" t="e">
        <f t="shared" si="25"/>
        <v>#DIV/0!</v>
      </c>
      <c r="K110" s="20" t="e">
        <f t="shared" si="25"/>
        <v>#DIV/0!</v>
      </c>
      <c r="L110" s="19" t="e">
        <f t="shared" si="22"/>
        <v>#DIV/0!</v>
      </c>
      <c r="M110" s="19" t="e">
        <f t="shared" si="23"/>
        <v>#DIV/0!</v>
      </c>
      <c r="N110" s="20" t="e">
        <f t="shared" si="24"/>
        <v>#DIV/0!</v>
      </c>
      <c r="O110" s="25"/>
    </row>
    <row r="111" spans="4:14" ht="18" customHeight="1">
      <c r="D111" s="26">
        <v>0</v>
      </c>
      <c r="E111" s="10">
        <v>0</v>
      </c>
      <c r="F111" s="10">
        <v>0</v>
      </c>
      <c r="G111" s="11">
        <v>0</v>
      </c>
      <c r="H111" s="12">
        <f t="shared" si="20"/>
        <v>0</v>
      </c>
      <c r="I111" s="9" t="e">
        <f t="shared" si="21"/>
        <v>#DIV/0!</v>
      </c>
      <c r="J111" s="10" t="e">
        <f t="shared" si="25"/>
        <v>#DIV/0!</v>
      </c>
      <c r="K111" s="11" t="e">
        <f t="shared" si="25"/>
        <v>#DIV/0!</v>
      </c>
      <c r="L111" s="10" t="e">
        <f t="shared" si="22"/>
        <v>#DIV/0!</v>
      </c>
      <c r="M111" s="10" t="e">
        <f t="shared" si="23"/>
        <v>#DIV/0!</v>
      </c>
      <c r="N111" s="11" t="e">
        <f t="shared" si="24"/>
        <v>#DIV/0!</v>
      </c>
    </row>
    <row r="112" spans="4:15" ht="18" customHeight="1">
      <c r="D112" s="18">
        <v>0</v>
      </c>
      <c r="E112" s="19">
        <v>0</v>
      </c>
      <c r="F112" s="19">
        <v>0</v>
      </c>
      <c r="G112" s="20">
        <v>0</v>
      </c>
      <c r="H112" s="21">
        <f t="shared" si="20"/>
        <v>0</v>
      </c>
      <c r="I112" s="37" t="e">
        <f t="shared" si="21"/>
        <v>#DIV/0!</v>
      </c>
      <c r="J112" s="19" t="e">
        <f t="shared" si="25"/>
        <v>#DIV/0!</v>
      </c>
      <c r="K112" s="20" t="e">
        <f t="shared" si="25"/>
        <v>#DIV/0!</v>
      </c>
      <c r="L112" s="19" t="e">
        <f t="shared" si="22"/>
        <v>#DIV/0!</v>
      </c>
      <c r="M112" s="19" t="e">
        <f t="shared" si="23"/>
        <v>#DIV/0!</v>
      </c>
      <c r="N112" s="20" t="e">
        <f t="shared" si="24"/>
        <v>#DIV/0!</v>
      </c>
      <c r="O112" s="25"/>
    </row>
    <row r="113" spans="4:14" ht="18" customHeight="1">
      <c r="D113" s="26">
        <v>0</v>
      </c>
      <c r="E113" s="10">
        <v>0</v>
      </c>
      <c r="F113" s="10">
        <v>0</v>
      </c>
      <c r="G113" s="11">
        <v>0</v>
      </c>
      <c r="H113" s="12">
        <f t="shared" si="20"/>
        <v>0</v>
      </c>
      <c r="I113" s="9" t="e">
        <f t="shared" si="21"/>
        <v>#DIV/0!</v>
      </c>
      <c r="J113" s="10" t="e">
        <f t="shared" si="25"/>
        <v>#DIV/0!</v>
      </c>
      <c r="K113" s="11" t="e">
        <f t="shared" si="25"/>
        <v>#DIV/0!</v>
      </c>
      <c r="L113" s="10" t="e">
        <f t="shared" si="22"/>
        <v>#DIV/0!</v>
      </c>
      <c r="M113" s="10" t="e">
        <f t="shared" si="23"/>
        <v>#DIV/0!</v>
      </c>
      <c r="N113" s="11" t="e">
        <f t="shared" si="24"/>
        <v>#DIV/0!</v>
      </c>
    </row>
    <row r="114" spans="4:15" ht="18" customHeight="1">
      <c r="D114" s="18">
        <v>0</v>
      </c>
      <c r="E114" s="19">
        <v>0</v>
      </c>
      <c r="F114" s="19">
        <v>0</v>
      </c>
      <c r="G114" s="20">
        <v>0</v>
      </c>
      <c r="H114" s="21">
        <f t="shared" si="20"/>
        <v>0</v>
      </c>
      <c r="I114" s="37" t="e">
        <f t="shared" si="21"/>
        <v>#DIV/0!</v>
      </c>
      <c r="J114" s="19" t="e">
        <f t="shared" si="25"/>
        <v>#DIV/0!</v>
      </c>
      <c r="K114" s="20" t="e">
        <f t="shared" si="25"/>
        <v>#DIV/0!</v>
      </c>
      <c r="L114" s="19" t="e">
        <f t="shared" si="22"/>
        <v>#DIV/0!</v>
      </c>
      <c r="M114" s="19" t="e">
        <f t="shared" si="23"/>
        <v>#DIV/0!</v>
      </c>
      <c r="N114" s="20" t="e">
        <f t="shared" si="24"/>
        <v>#DIV/0!</v>
      </c>
      <c r="O114" s="25"/>
    </row>
    <row r="115" spans="4:14" ht="18" customHeight="1">
      <c r="D115" s="26">
        <v>0</v>
      </c>
      <c r="E115" s="10">
        <v>0</v>
      </c>
      <c r="F115" s="10">
        <v>0</v>
      </c>
      <c r="G115" s="11">
        <v>0</v>
      </c>
      <c r="H115" s="12">
        <f t="shared" si="20"/>
        <v>0</v>
      </c>
      <c r="I115" s="9" t="e">
        <f t="shared" si="21"/>
        <v>#DIV/0!</v>
      </c>
      <c r="J115" s="10" t="e">
        <f t="shared" si="25"/>
        <v>#DIV/0!</v>
      </c>
      <c r="K115" s="11" t="e">
        <f t="shared" si="25"/>
        <v>#DIV/0!</v>
      </c>
      <c r="L115" s="10" t="e">
        <f t="shared" si="22"/>
        <v>#DIV/0!</v>
      </c>
      <c r="M115" s="10" t="e">
        <f t="shared" si="23"/>
        <v>#DIV/0!</v>
      </c>
      <c r="N115" s="11" t="e">
        <f t="shared" si="24"/>
        <v>#DIV/0!</v>
      </c>
    </row>
    <row r="116" spans="4:15" ht="18" customHeight="1">
      <c r="D116" s="18">
        <v>0</v>
      </c>
      <c r="E116" s="19">
        <v>0</v>
      </c>
      <c r="F116" s="19">
        <v>0</v>
      </c>
      <c r="G116" s="20">
        <v>0</v>
      </c>
      <c r="H116" s="21">
        <f t="shared" si="20"/>
        <v>0</v>
      </c>
      <c r="I116" s="37" t="e">
        <f t="shared" si="21"/>
        <v>#DIV/0!</v>
      </c>
      <c r="J116" s="19" t="e">
        <f t="shared" si="25"/>
        <v>#DIV/0!</v>
      </c>
      <c r="K116" s="20" t="e">
        <f t="shared" si="25"/>
        <v>#DIV/0!</v>
      </c>
      <c r="L116" s="19" t="e">
        <f t="shared" si="22"/>
        <v>#DIV/0!</v>
      </c>
      <c r="M116" s="19" t="e">
        <f t="shared" si="23"/>
        <v>#DIV/0!</v>
      </c>
      <c r="N116" s="20" t="e">
        <f t="shared" si="24"/>
        <v>#DIV/0!</v>
      </c>
      <c r="O116" s="25"/>
    </row>
    <row r="117" spans="4:14" ht="18" customHeight="1">
      <c r="D117" s="26">
        <v>0</v>
      </c>
      <c r="E117" s="10">
        <v>0</v>
      </c>
      <c r="F117" s="10">
        <v>0</v>
      </c>
      <c r="G117" s="11">
        <v>0</v>
      </c>
      <c r="H117" s="12">
        <f t="shared" si="20"/>
        <v>0</v>
      </c>
      <c r="I117" s="9" t="e">
        <f t="shared" si="21"/>
        <v>#DIV/0!</v>
      </c>
      <c r="J117" s="10" t="e">
        <f t="shared" si="25"/>
        <v>#DIV/0!</v>
      </c>
      <c r="K117" s="11" t="e">
        <f t="shared" si="25"/>
        <v>#DIV/0!</v>
      </c>
      <c r="L117" s="10" t="e">
        <f t="shared" si="22"/>
        <v>#DIV/0!</v>
      </c>
      <c r="M117" s="10" t="e">
        <f t="shared" si="23"/>
        <v>#DIV/0!</v>
      </c>
      <c r="N117" s="11" t="e">
        <f t="shared" si="24"/>
        <v>#DIV/0!</v>
      </c>
    </row>
    <row r="118" spans="4:15" ht="18" customHeight="1">
      <c r="D118" s="18">
        <v>0</v>
      </c>
      <c r="E118" s="19">
        <v>0</v>
      </c>
      <c r="F118" s="19">
        <v>0</v>
      </c>
      <c r="G118" s="20">
        <v>0</v>
      </c>
      <c r="H118" s="21">
        <f t="shared" si="20"/>
        <v>0</v>
      </c>
      <c r="I118" s="37" t="e">
        <f t="shared" si="21"/>
        <v>#DIV/0!</v>
      </c>
      <c r="J118" s="19" t="e">
        <f t="shared" si="25"/>
        <v>#DIV/0!</v>
      </c>
      <c r="K118" s="20" t="e">
        <f t="shared" si="25"/>
        <v>#DIV/0!</v>
      </c>
      <c r="L118" s="19" t="e">
        <f t="shared" si="22"/>
        <v>#DIV/0!</v>
      </c>
      <c r="M118" s="19" t="e">
        <f t="shared" si="23"/>
        <v>#DIV/0!</v>
      </c>
      <c r="N118" s="20" t="e">
        <f t="shared" si="24"/>
        <v>#DIV/0!</v>
      </c>
      <c r="O118" s="25"/>
    </row>
    <row r="119" spans="4:14" ht="18" customHeight="1">
      <c r="D119" s="26">
        <v>0</v>
      </c>
      <c r="E119" s="10">
        <v>0</v>
      </c>
      <c r="F119" s="10">
        <v>0</v>
      </c>
      <c r="G119" s="11">
        <v>0</v>
      </c>
      <c r="H119" s="12">
        <f t="shared" si="20"/>
        <v>0</v>
      </c>
      <c r="I119" s="9" t="e">
        <f t="shared" si="21"/>
        <v>#DIV/0!</v>
      </c>
      <c r="J119" s="10" t="e">
        <f t="shared" si="25"/>
        <v>#DIV/0!</v>
      </c>
      <c r="K119" s="11" t="e">
        <f t="shared" si="25"/>
        <v>#DIV/0!</v>
      </c>
      <c r="L119" s="10" t="e">
        <f t="shared" si="22"/>
        <v>#DIV/0!</v>
      </c>
      <c r="M119" s="10" t="e">
        <f t="shared" si="23"/>
        <v>#DIV/0!</v>
      </c>
      <c r="N119" s="11" t="e">
        <f t="shared" si="24"/>
        <v>#DIV/0!</v>
      </c>
    </row>
    <row r="120" spans="4:15" ht="18" customHeight="1">
      <c r="D120" s="18">
        <v>0</v>
      </c>
      <c r="E120" s="19">
        <v>0</v>
      </c>
      <c r="F120" s="19">
        <v>0</v>
      </c>
      <c r="G120" s="20">
        <v>0</v>
      </c>
      <c r="H120" s="21">
        <f t="shared" si="20"/>
        <v>0</v>
      </c>
      <c r="I120" s="37" t="e">
        <f t="shared" si="21"/>
        <v>#DIV/0!</v>
      </c>
      <c r="J120" s="19" t="e">
        <f t="shared" si="25"/>
        <v>#DIV/0!</v>
      </c>
      <c r="K120" s="20" t="e">
        <f t="shared" si="25"/>
        <v>#DIV/0!</v>
      </c>
      <c r="L120" s="19" t="e">
        <f t="shared" si="22"/>
        <v>#DIV/0!</v>
      </c>
      <c r="M120" s="19" t="e">
        <f t="shared" si="23"/>
        <v>#DIV/0!</v>
      </c>
      <c r="N120" s="20" t="e">
        <f t="shared" si="24"/>
        <v>#DIV/0!</v>
      </c>
      <c r="O120" s="25"/>
    </row>
    <row r="121" spans="4:14" ht="18" customHeight="1">
      <c r="D121" s="26">
        <v>0</v>
      </c>
      <c r="E121" s="10">
        <v>0</v>
      </c>
      <c r="F121" s="10">
        <v>0</v>
      </c>
      <c r="G121" s="11">
        <v>0</v>
      </c>
      <c r="H121" s="12">
        <f t="shared" si="20"/>
        <v>0</v>
      </c>
      <c r="I121" s="9" t="e">
        <f t="shared" si="21"/>
        <v>#DIV/0!</v>
      </c>
      <c r="J121" s="10" t="e">
        <f t="shared" si="25"/>
        <v>#DIV/0!</v>
      </c>
      <c r="K121" s="11" t="e">
        <f t="shared" si="25"/>
        <v>#DIV/0!</v>
      </c>
      <c r="L121" s="10" t="e">
        <f t="shared" si="22"/>
        <v>#DIV/0!</v>
      </c>
      <c r="M121" s="10" t="e">
        <f t="shared" si="23"/>
        <v>#DIV/0!</v>
      </c>
      <c r="N121" s="11" t="e">
        <f t="shared" si="24"/>
        <v>#DIV/0!</v>
      </c>
    </row>
    <row r="122" spans="4:15" ht="18" customHeight="1">
      <c r="D122" s="18">
        <v>0</v>
      </c>
      <c r="E122" s="19">
        <v>0</v>
      </c>
      <c r="F122" s="19">
        <v>0</v>
      </c>
      <c r="G122" s="20">
        <v>0</v>
      </c>
      <c r="H122" s="21">
        <f t="shared" si="20"/>
        <v>0</v>
      </c>
      <c r="I122" s="37" t="e">
        <f t="shared" si="21"/>
        <v>#DIV/0!</v>
      </c>
      <c r="J122" s="19" t="e">
        <f t="shared" si="25"/>
        <v>#DIV/0!</v>
      </c>
      <c r="K122" s="20" t="e">
        <f t="shared" si="25"/>
        <v>#DIV/0!</v>
      </c>
      <c r="L122" s="19" t="e">
        <f t="shared" si="22"/>
        <v>#DIV/0!</v>
      </c>
      <c r="M122" s="19" t="e">
        <f t="shared" si="23"/>
        <v>#DIV/0!</v>
      </c>
      <c r="N122" s="20" t="e">
        <f t="shared" si="24"/>
        <v>#DIV/0!</v>
      </c>
      <c r="O122" s="25"/>
    </row>
    <row r="123" spans="4:14" ht="18" customHeight="1">
      <c r="D123" s="26">
        <v>0</v>
      </c>
      <c r="E123" s="10">
        <v>0</v>
      </c>
      <c r="F123" s="10">
        <v>0</v>
      </c>
      <c r="G123" s="11">
        <v>0</v>
      </c>
      <c r="H123" s="12">
        <f t="shared" si="20"/>
        <v>0</v>
      </c>
      <c r="I123" s="9" t="e">
        <f t="shared" si="21"/>
        <v>#DIV/0!</v>
      </c>
      <c r="J123" s="10" t="e">
        <f t="shared" si="25"/>
        <v>#DIV/0!</v>
      </c>
      <c r="K123" s="11" t="e">
        <f t="shared" si="25"/>
        <v>#DIV/0!</v>
      </c>
      <c r="L123" s="10" t="e">
        <f t="shared" si="22"/>
        <v>#DIV/0!</v>
      </c>
      <c r="M123" s="10" t="e">
        <f t="shared" si="23"/>
        <v>#DIV/0!</v>
      </c>
      <c r="N123" s="11" t="e">
        <f t="shared" si="24"/>
        <v>#DIV/0!</v>
      </c>
    </row>
    <row r="124" spans="4:15" ht="18" customHeight="1">
      <c r="D124" s="18">
        <v>0</v>
      </c>
      <c r="E124" s="19">
        <v>0</v>
      </c>
      <c r="F124" s="19">
        <v>0</v>
      </c>
      <c r="G124" s="20">
        <v>0</v>
      </c>
      <c r="H124" s="21">
        <f t="shared" si="20"/>
        <v>0</v>
      </c>
      <c r="I124" s="37" t="e">
        <f t="shared" si="21"/>
        <v>#DIV/0!</v>
      </c>
      <c r="J124" s="19" t="e">
        <f t="shared" si="25"/>
        <v>#DIV/0!</v>
      </c>
      <c r="K124" s="20" t="e">
        <f t="shared" si="25"/>
        <v>#DIV/0!</v>
      </c>
      <c r="L124" s="19" t="e">
        <f t="shared" si="22"/>
        <v>#DIV/0!</v>
      </c>
      <c r="M124" s="19" t="e">
        <f t="shared" si="23"/>
        <v>#DIV/0!</v>
      </c>
      <c r="N124" s="20" t="e">
        <f t="shared" si="24"/>
        <v>#DIV/0!</v>
      </c>
      <c r="O124" s="25"/>
    </row>
    <row r="125" spans="4:14" ht="18" customHeight="1">
      <c r="D125" s="26">
        <v>0</v>
      </c>
      <c r="E125" s="10">
        <v>0</v>
      </c>
      <c r="F125" s="10">
        <v>0</v>
      </c>
      <c r="G125" s="11">
        <v>0</v>
      </c>
      <c r="H125" s="12">
        <f t="shared" si="20"/>
        <v>0</v>
      </c>
      <c r="I125" s="9" t="e">
        <f t="shared" si="21"/>
        <v>#DIV/0!</v>
      </c>
      <c r="J125" s="10" t="e">
        <f t="shared" si="25"/>
        <v>#DIV/0!</v>
      </c>
      <c r="K125" s="11" t="e">
        <f t="shared" si="25"/>
        <v>#DIV/0!</v>
      </c>
      <c r="L125" s="10" t="e">
        <f t="shared" si="22"/>
        <v>#DIV/0!</v>
      </c>
      <c r="M125" s="10" t="e">
        <f t="shared" si="23"/>
        <v>#DIV/0!</v>
      </c>
      <c r="N125" s="11" t="e">
        <f t="shared" si="24"/>
        <v>#DIV/0!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P125"/>
  <sheetViews>
    <sheetView zoomScalePageLayoutView="0" workbookViewId="0" topLeftCell="A1">
      <selection activeCell="H8" sqref="H8"/>
    </sheetView>
  </sheetViews>
  <sheetFormatPr defaultColWidth="11.421875" defaultRowHeight="12.75"/>
  <cols>
    <col min="1" max="18" width="8.7109375" style="0" customWidth="1"/>
  </cols>
  <sheetData>
    <row r="1" spans="4:15" ht="18" customHeight="1">
      <c r="D1" t="s">
        <v>0</v>
      </c>
      <c r="H1">
        <v>1</v>
      </c>
      <c r="I1">
        <v>2</v>
      </c>
      <c r="L1">
        <v>4</v>
      </c>
      <c r="M1">
        <v>5</v>
      </c>
      <c r="O1">
        <v>3</v>
      </c>
    </row>
    <row r="2" ht="18" customHeight="1">
      <c r="B2" s="1" t="s">
        <v>1</v>
      </c>
    </row>
    <row r="3" spans="2:16" ht="18" customHeight="1">
      <c r="B3" s="2" t="s">
        <v>2</v>
      </c>
      <c r="D3" s="3" t="s">
        <v>3</v>
      </c>
      <c r="E3" s="4"/>
      <c r="F3" s="4"/>
      <c r="G3" s="5"/>
      <c r="H3" s="184" t="s">
        <v>4</v>
      </c>
      <c r="I3" s="3" t="s">
        <v>6</v>
      </c>
      <c r="J3" s="4"/>
      <c r="K3" s="5"/>
      <c r="L3" s="7" t="s">
        <v>5</v>
      </c>
      <c r="M3" s="4"/>
      <c r="N3" s="4"/>
      <c r="O3" s="4"/>
      <c r="P3" s="6" t="s">
        <v>7</v>
      </c>
    </row>
    <row r="4" spans="4:16" ht="18" customHeight="1">
      <c r="D4" s="9"/>
      <c r="E4" s="10"/>
      <c r="F4" s="10"/>
      <c r="G4" s="11"/>
      <c r="H4" s="12"/>
      <c r="I4" s="9"/>
      <c r="J4" s="10"/>
      <c r="K4" s="11"/>
      <c r="L4" s="10"/>
      <c r="M4" s="10"/>
      <c r="N4" s="10"/>
      <c r="P4" s="12"/>
    </row>
    <row r="5" spans="4:16" ht="18" customHeight="1">
      <c r="D5" s="38" t="s">
        <v>8</v>
      </c>
      <c r="E5" s="39" t="s">
        <v>9</v>
      </c>
      <c r="F5" s="39" t="s">
        <v>10</v>
      </c>
      <c r="G5" s="40" t="s">
        <v>11</v>
      </c>
      <c r="H5" s="41" t="s">
        <v>12</v>
      </c>
      <c r="I5" s="38" t="s">
        <v>16</v>
      </c>
      <c r="J5" s="39" t="s">
        <v>17</v>
      </c>
      <c r="K5" s="40" t="s">
        <v>18</v>
      </c>
      <c r="L5" s="39" t="s">
        <v>13</v>
      </c>
      <c r="M5" s="39" t="s">
        <v>14</v>
      </c>
      <c r="N5" s="39" t="s">
        <v>15</v>
      </c>
      <c r="O5" s="39" t="s">
        <v>22</v>
      </c>
      <c r="P5" s="42"/>
    </row>
    <row r="6" spans="4:16" ht="18" customHeight="1">
      <c r="D6" s="9" t="s">
        <v>19</v>
      </c>
      <c r="E6" s="10" t="s">
        <v>20</v>
      </c>
      <c r="F6" s="10" t="s">
        <v>20</v>
      </c>
      <c r="G6" s="11" t="s">
        <v>20</v>
      </c>
      <c r="H6" s="12" t="s">
        <v>20</v>
      </c>
      <c r="I6" s="9" t="s">
        <v>19</v>
      </c>
      <c r="J6" s="10" t="s">
        <v>19</v>
      </c>
      <c r="K6" s="11" t="s">
        <v>19</v>
      </c>
      <c r="L6" s="10" t="s">
        <v>21</v>
      </c>
      <c r="M6" s="10" t="s">
        <v>21</v>
      </c>
      <c r="N6" s="10" t="s">
        <v>21</v>
      </c>
      <c r="O6" s="10" t="s">
        <v>21</v>
      </c>
      <c r="P6" s="12"/>
    </row>
    <row r="7" spans="4:16" ht="18" customHeight="1">
      <c r="D7" s="9"/>
      <c r="E7" s="10"/>
      <c r="F7" s="10"/>
      <c r="G7" s="11"/>
      <c r="H7" s="12"/>
      <c r="I7" s="9"/>
      <c r="J7" s="10"/>
      <c r="K7" s="11"/>
      <c r="L7" s="10"/>
      <c r="M7" s="10"/>
      <c r="N7" s="10"/>
      <c r="O7" s="10"/>
      <c r="P7" s="12"/>
    </row>
    <row r="8" spans="4:16" ht="18" customHeight="1">
      <c r="D8" s="18">
        <v>6</v>
      </c>
      <c r="E8" s="43">
        <v>10</v>
      </c>
      <c r="F8" s="43">
        <v>10</v>
      </c>
      <c r="G8" s="44">
        <v>1000000000000</v>
      </c>
      <c r="H8" s="45">
        <f aca="true" t="shared" si="0" ref="H8:H39">1/(1/E8+1/F8+1/G8)</f>
        <v>4.9999999999749996</v>
      </c>
      <c r="I8" s="23">
        <f aca="true" t="shared" si="1" ref="I8:I13">IF(G8*E8*F8=0,"Kurzschluss",$D8)</f>
        <v>6</v>
      </c>
      <c r="J8" s="23">
        <f aca="true" t="shared" si="2" ref="J8:J13">IF(E8*F8*G8=0,"Kurzschluss",$D8)</f>
        <v>6</v>
      </c>
      <c r="K8" s="23">
        <f aca="true" t="shared" si="3" ref="K8:K13">IF(F8*G8*E8=0,"Kurzschluss",$D8)</f>
        <v>6</v>
      </c>
      <c r="L8" s="22">
        <f aca="true" t="shared" si="4" ref="L8:L39">I8/E8</f>
        <v>0.6</v>
      </c>
      <c r="M8" s="23">
        <f aca="true" t="shared" si="5" ref="M8:M39">J8/F8</f>
        <v>0.6</v>
      </c>
      <c r="N8" s="23">
        <f aca="true" t="shared" si="6" ref="N8:N39">K8/G8</f>
        <v>6E-12</v>
      </c>
      <c r="O8" s="46">
        <f>D8/H8</f>
        <v>1.200000000006</v>
      </c>
      <c r="P8" s="21"/>
    </row>
    <row r="9" spans="3:16" ht="18" customHeight="1">
      <c r="C9" s="187" t="s">
        <v>77</v>
      </c>
      <c r="D9" s="26">
        <v>220</v>
      </c>
      <c r="E9" s="47">
        <v>20</v>
      </c>
      <c r="F9" s="47">
        <v>30</v>
      </c>
      <c r="G9" s="48">
        <v>60</v>
      </c>
      <c r="H9" s="49">
        <f t="shared" si="0"/>
        <v>10</v>
      </c>
      <c r="I9" s="50">
        <f t="shared" si="1"/>
        <v>220</v>
      </c>
      <c r="J9" s="50">
        <f t="shared" si="2"/>
        <v>220</v>
      </c>
      <c r="K9" s="50">
        <f t="shared" si="3"/>
        <v>220</v>
      </c>
      <c r="L9" s="27">
        <f t="shared" si="4"/>
        <v>11</v>
      </c>
      <c r="M9" s="28">
        <f t="shared" si="5"/>
        <v>7.333333333333333</v>
      </c>
      <c r="N9" s="28">
        <f t="shared" si="6"/>
        <v>3.6666666666666665</v>
      </c>
      <c r="O9" s="51">
        <f>L9+M9+N9</f>
        <v>22</v>
      </c>
      <c r="P9" s="12"/>
    </row>
    <row r="10" spans="4:16" ht="18" customHeight="1">
      <c r="D10" s="30">
        <v>0</v>
      </c>
      <c r="E10" s="52">
        <v>1000000000000</v>
      </c>
      <c r="F10" s="52">
        <v>1000000000000</v>
      </c>
      <c r="G10" s="53">
        <v>1000000000000</v>
      </c>
      <c r="H10" s="54">
        <f t="shared" si="0"/>
        <v>333333333333.3333</v>
      </c>
      <c r="I10" s="35">
        <f t="shared" si="1"/>
        <v>0</v>
      </c>
      <c r="J10" s="35">
        <f t="shared" si="2"/>
        <v>0</v>
      </c>
      <c r="K10" s="35">
        <f t="shared" si="3"/>
        <v>0</v>
      </c>
      <c r="L10" s="34">
        <f t="shared" si="4"/>
        <v>0</v>
      </c>
      <c r="M10" s="35">
        <f t="shared" si="5"/>
        <v>0</v>
      </c>
      <c r="N10" s="35">
        <f t="shared" si="6"/>
        <v>0</v>
      </c>
      <c r="O10" s="55">
        <f>D10/H10</f>
        <v>0</v>
      </c>
      <c r="P10" s="21"/>
    </row>
    <row r="11" spans="4:16" ht="18" customHeight="1">
      <c r="D11" s="26">
        <v>0</v>
      </c>
      <c r="E11" s="47">
        <v>1000000000000</v>
      </c>
      <c r="F11" s="47">
        <v>1000000000000</v>
      </c>
      <c r="G11" s="48">
        <v>1000000000000</v>
      </c>
      <c r="H11" s="49">
        <f t="shared" si="0"/>
        <v>333333333333.3333</v>
      </c>
      <c r="I11" s="50">
        <f t="shared" si="1"/>
        <v>0</v>
      </c>
      <c r="J11" s="50">
        <f t="shared" si="2"/>
        <v>0</v>
      </c>
      <c r="K11" s="50">
        <f t="shared" si="3"/>
        <v>0</v>
      </c>
      <c r="L11" s="27">
        <f t="shared" si="4"/>
        <v>0</v>
      </c>
      <c r="M11" s="28">
        <f t="shared" si="5"/>
        <v>0</v>
      </c>
      <c r="N11" s="28">
        <f t="shared" si="6"/>
        <v>0</v>
      </c>
      <c r="O11" s="51">
        <f>L11+M11+N11</f>
        <v>0</v>
      </c>
      <c r="P11" s="12"/>
    </row>
    <row r="12" spans="4:16" ht="18" customHeight="1">
      <c r="D12" s="30">
        <v>0</v>
      </c>
      <c r="E12" s="52">
        <v>1000000000000</v>
      </c>
      <c r="F12" s="52">
        <v>1000000000000</v>
      </c>
      <c r="G12" s="53">
        <v>1000000000000</v>
      </c>
      <c r="H12" s="54">
        <f t="shared" si="0"/>
        <v>333333333333.3333</v>
      </c>
      <c r="I12" s="35">
        <f t="shared" si="1"/>
        <v>0</v>
      </c>
      <c r="J12" s="35">
        <f t="shared" si="2"/>
        <v>0</v>
      </c>
      <c r="K12" s="35">
        <f t="shared" si="3"/>
        <v>0</v>
      </c>
      <c r="L12" s="34">
        <f t="shared" si="4"/>
        <v>0</v>
      </c>
      <c r="M12" s="35">
        <f t="shared" si="5"/>
        <v>0</v>
      </c>
      <c r="N12" s="35">
        <f t="shared" si="6"/>
        <v>0</v>
      </c>
      <c r="O12" s="55">
        <f>D12/H12</f>
        <v>0</v>
      </c>
      <c r="P12" s="21"/>
    </row>
    <row r="13" spans="4:16" ht="18" customHeight="1">
      <c r="D13" s="26">
        <v>0</v>
      </c>
      <c r="E13" s="47">
        <v>1000000000000</v>
      </c>
      <c r="F13" s="47">
        <v>1000000000000</v>
      </c>
      <c r="G13" s="48">
        <v>1000000000000</v>
      </c>
      <c r="H13" s="49">
        <f t="shared" si="0"/>
        <v>333333333333.3333</v>
      </c>
      <c r="I13" s="50">
        <f t="shared" si="1"/>
        <v>0</v>
      </c>
      <c r="J13" s="50">
        <f t="shared" si="2"/>
        <v>0</v>
      </c>
      <c r="K13" s="50">
        <f t="shared" si="3"/>
        <v>0</v>
      </c>
      <c r="L13" s="27">
        <f t="shared" si="4"/>
        <v>0</v>
      </c>
      <c r="M13" s="28">
        <f t="shared" si="5"/>
        <v>0</v>
      </c>
      <c r="N13" s="28">
        <f t="shared" si="6"/>
        <v>0</v>
      </c>
      <c r="O13" s="51">
        <f>L13+M13+N13</f>
        <v>0</v>
      </c>
      <c r="P13" s="12"/>
    </row>
    <row r="14" spans="4:16" ht="18" customHeight="1">
      <c r="D14" s="18">
        <v>0</v>
      </c>
      <c r="E14" s="43">
        <v>1000000000000</v>
      </c>
      <c r="F14" s="43">
        <v>1000000000000</v>
      </c>
      <c r="G14" s="44">
        <v>1000000000000</v>
      </c>
      <c r="H14" s="45">
        <f t="shared" si="0"/>
        <v>333333333333.3333</v>
      </c>
      <c r="I14" s="22">
        <f aca="true" t="shared" si="7" ref="I14:K33">$D14</f>
        <v>0</v>
      </c>
      <c r="J14" s="23">
        <f t="shared" si="7"/>
        <v>0</v>
      </c>
      <c r="K14" s="24">
        <f t="shared" si="7"/>
        <v>0</v>
      </c>
      <c r="L14" s="23">
        <f t="shared" si="4"/>
        <v>0</v>
      </c>
      <c r="M14" s="23">
        <f t="shared" si="5"/>
        <v>0</v>
      </c>
      <c r="N14" s="23">
        <f t="shared" si="6"/>
        <v>0</v>
      </c>
      <c r="O14" s="46">
        <f>D14/H14</f>
        <v>0</v>
      </c>
      <c r="P14" s="21"/>
    </row>
    <row r="15" spans="4:16" ht="18" customHeight="1">
      <c r="D15" s="26">
        <v>0</v>
      </c>
      <c r="E15" s="47">
        <v>1000000000000</v>
      </c>
      <c r="F15" s="47">
        <v>1000000000000</v>
      </c>
      <c r="G15" s="48">
        <v>1000000000000</v>
      </c>
      <c r="H15" s="49">
        <f t="shared" si="0"/>
        <v>333333333333.3333</v>
      </c>
      <c r="I15" s="27">
        <f t="shared" si="7"/>
        <v>0</v>
      </c>
      <c r="J15" s="28">
        <f t="shared" si="7"/>
        <v>0</v>
      </c>
      <c r="K15" s="29">
        <f t="shared" si="7"/>
        <v>0</v>
      </c>
      <c r="L15" s="28">
        <f t="shared" si="4"/>
        <v>0</v>
      </c>
      <c r="M15" s="28">
        <f t="shared" si="5"/>
        <v>0</v>
      </c>
      <c r="N15" s="28">
        <f t="shared" si="6"/>
        <v>0</v>
      </c>
      <c r="O15" s="51">
        <f>L15+M15+N15</f>
        <v>0</v>
      </c>
      <c r="P15" s="12"/>
    </row>
    <row r="16" spans="4:16" ht="18" customHeight="1">
      <c r="D16" s="18">
        <v>0</v>
      </c>
      <c r="E16" s="43">
        <v>1000000000000</v>
      </c>
      <c r="F16" s="43">
        <v>1000000000000</v>
      </c>
      <c r="G16" s="44">
        <v>1000000000000</v>
      </c>
      <c r="H16" s="45">
        <f t="shared" si="0"/>
        <v>333333333333.3333</v>
      </c>
      <c r="I16" s="22">
        <f t="shared" si="7"/>
        <v>0</v>
      </c>
      <c r="J16" s="23">
        <f t="shared" si="7"/>
        <v>0</v>
      </c>
      <c r="K16" s="24">
        <f t="shared" si="7"/>
        <v>0</v>
      </c>
      <c r="L16" s="23">
        <f t="shared" si="4"/>
        <v>0</v>
      </c>
      <c r="M16" s="23">
        <f t="shared" si="5"/>
        <v>0</v>
      </c>
      <c r="N16" s="23">
        <f t="shared" si="6"/>
        <v>0</v>
      </c>
      <c r="O16" s="46">
        <f>D16/H16</f>
        <v>0</v>
      </c>
      <c r="P16" s="21"/>
    </row>
    <row r="17" spans="4:16" ht="18" customHeight="1">
      <c r="D17" s="26">
        <v>0</v>
      </c>
      <c r="E17" s="47">
        <v>1000000000000</v>
      </c>
      <c r="F17" s="47">
        <v>1000000000000</v>
      </c>
      <c r="G17" s="48">
        <v>1000000000000</v>
      </c>
      <c r="H17" s="49">
        <f t="shared" si="0"/>
        <v>333333333333.3333</v>
      </c>
      <c r="I17" s="27">
        <f t="shared" si="7"/>
        <v>0</v>
      </c>
      <c r="J17" s="28">
        <f t="shared" si="7"/>
        <v>0</v>
      </c>
      <c r="K17" s="29">
        <f t="shared" si="7"/>
        <v>0</v>
      </c>
      <c r="L17" s="28">
        <f t="shared" si="4"/>
        <v>0</v>
      </c>
      <c r="M17" s="28">
        <f t="shared" si="5"/>
        <v>0</v>
      </c>
      <c r="N17" s="28">
        <f t="shared" si="6"/>
        <v>0</v>
      </c>
      <c r="O17" s="51">
        <f>L17+M17+N17</f>
        <v>0</v>
      </c>
      <c r="P17" s="12"/>
    </row>
    <row r="18" spans="4:16" ht="18" customHeight="1">
      <c r="D18" s="18">
        <v>0</v>
      </c>
      <c r="E18" s="43">
        <v>1000000000000</v>
      </c>
      <c r="F18" s="43">
        <v>1000000000000</v>
      </c>
      <c r="G18" s="44">
        <v>1000000000000</v>
      </c>
      <c r="H18" s="45">
        <f t="shared" si="0"/>
        <v>333333333333.3333</v>
      </c>
      <c r="I18" s="22">
        <f t="shared" si="7"/>
        <v>0</v>
      </c>
      <c r="J18" s="23">
        <f t="shared" si="7"/>
        <v>0</v>
      </c>
      <c r="K18" s="24">
        <f t="shared" si="7"/>
        <v>0</v>
      </c>
      <c r="L18" s="23">
        <f t="shared" si="4"/>
        <v>0</v>
      </c>
      <c r="M18" s="23">
        <f t="shared" si="5"/>
        <v>0</v>
      </c>
      <c r="N18" s="23">
        <f t="shared" si="6"/>
        <v>0</v>
      </c>
      <c r="O18" s="46">
        <f>D18/H18</f>
        <v>0</v>
      </c>
      <c r="P18" s="21"/>
    </row>
    <row r="19" spans="4:16" ht="18" customHeight="1">
      <c r="D19" s="26">
        <v>0</v>
      </c>
      <c r="E19" s="47">
        <v>1000000000000</v>
      </c>
      <c r="F19" s="47">
        <v>1000000000000</v>
      </c>
      <c r="G19" s="48">
        <v>1000000000000</v>
      </c>
      <c r="H19" s="49">
        <f t="shared" si="0"/>
        <v>333333333333.3333</v>
      </c>
      <c r="I19" s="27">
        <f t="shared" si="7"/>
        <v>0</v>
      </c>
      <c r="J19" s="28">
        <f t="shared" si="7"/>
        <v>0</v>
      </c>
      <c r="K19" s="29">
        <f t="shared" si="7"/>
        <v>0</v>
      </c>
      <c r="L19" s="28">
        <f t="shared" si="4"/>
        <v>0</v>
      </c>
      <c r="M19" s="28">
        <f t="shared" si="5"/>
        <v>0</v>
      </c>
      <c r="N19" s="28">
        <f t="shared" si="6"/>
        <v>0</v>
      </c>
      <c r="O19" s="51">
        <f>L19+M19+N19</f>
        <v>0</v>
      </c>
      <c r="P19" s="12"/>
    </row>
    <row r="20" spans="4:16" ht="18" customHeight="1">
      <c r="D20" s="18">
        <v>0</v>
      </c>
      <c r="E20" s="43">
        <v>1000000000000</v>
      </c>
      <c r="F20" s="43">
        <v>1000000000000</v>
      </c>
      <c r="G20" s="44">
        <v>1000000000000</v>
      </c>
      <c r="H20" s="45">
        <f t="shared" si="0"/>
        <v>333333333333.3333</v>
      </c>
      <c r="I20" s="22">
        <f t="shared" si="7"/>
        <v>0</v>
      </c>
      <c r="J20" s="23">
        <f t="shared" si="7"/>
        <v>0</v>
      </c>
      <c r="K20" s="24">
        <f t="shared" si="7"/>
        <v>0</v>
      </c>
      <c r="L20" s="23">
        <f t="shared" si="4"/>
        <v>0</v>
      </c>
      <c r="M20" s="23">
        <f t="shared" si="5"/>
        <v>0</v>
      </c>
      <c r="N20" s="23">
        <f t="shared" si="6"/>
        <v>0</v>
      </c>
      <c r="O20" s="46">
        <f>D20/H20</f>
        <v>0</v>
      </c>
      <c r="P20" s="21"/>
    </row>
    <row r="21" spans="4:16" ht="18" customHeight="1">
      <c r="D21" s="26">
        <v>0</v>
      </c>
      <c r="E21" s="47">
        <v>1000000000000</v>
      </c>
      <c r="F21" s="47">
        <v>1000000000000</v>
      </c>
      <c r="G21" s="48">
        <v>1000000000000</v>
      </c>
      <c r="H21" s="49">
        <f t="shared" si="0"/>
        <v>333333333333.3333</v>
      </c>
      <c r="I21" s="27">
        <f t="shared" si="7"/>
        <v>0</v>
      </c>
      <c r="J21" s="28">
        <f t="shared" si="7"/>
        <v>0</v>
      </c>
      <c r="K21" s="29">
        <f t="shared" si="7"/>
        <v>0</v>
      </c>
      <c r="L21" s="28">
        <f t="shared" si="4"/>
        <v>0</v>
      </c>
      <c r="M21" s="28">
        <f t="shared" si="5"/>
        <v>0</v>
      </c>
      <c r="N21" s="28">
        <f t="shared" si="6"/>
        <v>0</v>
      </c>
      <c r="O21" s="51">
        <f>L21+M21+N21</f>
        <v>0</v>
      </c>
      <c r="P21" s="12"/>
    </row>
    <row r="22" spans="4:16" ht="18" customHeight="1">
      <c r="D22" s="18">
        <v>0</v>
      </c>
      <c r="E22" s="43">
        <v>1000000000000</v>
      </c>
      <c r="F22" s="43">
        <v>1000000000000</v>
      </c>
      <c r="G22" s="44">
        <v>1000000000000</v>
      </c>
      <c r="H22" s="45">
        <f t="shared" si="0"/>
        <v>333333333333.3333</v>
      </c>
      <c r="I22" s="22">
        <f t="shared" si="7"/>
        <v>0</v>
      </c>
      <c r="J22" s="23">
        <f t="shared" si="7"/>
        <v>0</v>
      </c>
      <c r="K22" s="24">
        <f t="shared" si="7"/>
        <v>0</v>
      </c>
      <c r="L22" s="23">
        <f t="shared" si="4"/>
        <v>0</v>
      </c>
      <c r="M22" s="23">
        <f t="shared" si="5"/>
        <v>0</v>
      </c>
      <c r="N22" s="23">
        <f t="shared" si="6"/>
        <v>0</v>
      </c>
      <c r="O22" s="46">
        <f>D22/H22</f>
        <v>0</v>
      </c>
      <c r="P22" s="21"/>
    </row>
    <row r="23" spans="3:16" ht="18" customHeight="1">
      <c r="C23" s="187" t="s">
        <v>77</v>
      </c>
      <c r="D23" s="26">
        <v>0</v>
      </c>
      <c r="E23" s="47">
        <v>1000000000000</v>
      </c>
      <c r="F23" s="47">
        <v>1000000000000</v>
      </c>
      <c r="G23" s="48">
        <v>1000000000000</v>
      </c>
      <c r="H23" s="49">
        <f t="shared" si="0"/>
        <v>333333333333.3333</v>
      </c>
      <c r="I23" s="27">
        <f t="shared" si="7"/>
        <v>0</v>
      </c>
      <c r="J23" s="28">
        <f t="shared" si="7"/>
        <v>0</v>
      </c>
      <c r="K23" s="29">
        <f t="shared" si="7"/>
        <v>0</v>
      </c>
      <c r="L23" s="28">
        <f t="shared" si="4"/>
        <v>0</v>
      </c>
      <c r="M23" s="28">
        <f t="shared" si="5"/>
        <v>0</v>
      </c>
      <c r="N23" s="28">
        <f t="shared" si="6"/>
        <v>0</v>
      </c>
      <c r="O23" s="51">
        <f>L23+M23+N23</f>
        <v>0</v>
      </c>
      <c r="P23" s="12"/>
    </row>
    <row r="24" spans="4:16" ht="18" customHeight="1">
      <c r="D24" s="18">
        <v>0</v>
      </c>
      <c r="E24" s="43">
        <v>1000000000000</v>
      </c>
      <c r="F24" s="43">
        <v>1000000000000</v>
      </c>
      <c r="G24" s="44">
        <v>1000000000000</v>
      </c>
      <c r="H24" s="45">
        <f t="shared" si="0"/>
        <v>333333333333.3333</v>
      </c>
      <c r="I24" s="22">
        <f t="shared" si="7"/>
        <v>0</v>
      </c>
      <c r="J24" s="23">
        <f t="shared" si="7"/>
        <v>0</v>
      </c>
      <c r="K24" s="24">
        <f t="shared" si="7"/>
        <v>0</v>
      </c>
      <c r="L24" s="23">
        <f t="shared" si="4"/>
        <v>0</v>
      </c>
      <c r="M24" s="23">
        <f t="shared" si="5"/>
        <v>0</v>
      </c>
      <c r="N24" s="23">
        <f t="shared" si="6"/>
        <v>0</v>
      </c>
      <c r="O24" s="46">
        <f>D24/H24</f>
        <v>0</v>
      </c>
      <c r="P24" s="21"/>
    </row>
    <row r="25" spans="4:16" ht="18" customHeight="1">
      <c r="D25" s="26">
        <v>0</v>
      </c>
      <c r="E25" s="47">
        <v>1000000000000</v>
      </c>
      <c r="F25" s="47">
        <v>1000000000000</v>
      </c>
      <c r="G25" s="48">
        <v>1000000000000</v>
      </c>
      <c r="H25" s="49">
        <f t="shared" si="0"/>
        <v>333333333333.3333</v>
      </c>
      <c r="I25" s="27">
        <f t="shared" si="7"/>
        <v>0</v>
      </c>
      <c r="J25" s="28">
        <f t="shared" si="7"/>
        <v>0</v>
      </c>
      <c r="K25" s="29">
        <f t="shared" si="7"/>
        <v>0</v>
      </c>
      <c r="L25" s="28">
        <f t="shared" si="4"/>
        <v>0</v>
      </c>
      <c r="M25" s="28">
        <f t="shared" si="5"/>
        <v>0</v>
      </c>
      <c r="N25" s="28">
        <f t="shared" si="6"/>
        <v>0</v>
      </c>
      <c r="O25" s="51">
        <f>L25+M25+N25</f>
        <v>0</v>
      </c>
      <c r="P25" s="12"/>
    </row>
    <row r="26" spans="4:16" ht="18" customHeight="1">
      <c r="D26" s="18">
        <v>0</v>
      </c>
      <c r="E26" s="43">
        <v>1000000000000</v>
      </c>
      <c r="F26" s="43">
        <v>1000000000000</v>
      </c>
      <c r="G26" s="44">
        <v>1000000000000</v>
      </c>
      <c r="H26" s="45">
        <f t="shared" si="0"/>
        <v>333333333333.3333</v>
      </c>
      <c r="I26" s="22">
        <f t="shared" si="7"/>
        <v>0</v>
      </c>
      <c r="J26" s="23">
        <f t="shared" si="7"/>
        <v>0</v>
      </c>
      <c r="K26" s="24">
        <f t="shared" si="7"/>
        <v>0</v>
      </c>
      <c r="L26" s="23">
        <f t="shared" si="4"/>
        <v>0</v>
      </c>
      <c r="M26" s="23">
        <f t="shared" si="5"/>
        <v>0</v>
      </c>
      <c r="N26" s="23">
        <f t="shared" si="6"/>
        <v>0</v>
      </c>
      <c r="O26" s="46">
        <f>D26/H26</f>
        <v>0</v>
      </c>
      <c r="P26" s="21"/>
    </row>
    <row r="27" spans="4:16" ht="18" customHeight="1">
      <c r="D27" s="26">
        <v>0</v>
      </c>
      <c r="E27" s="47">
        <v>1000000000000</v>
      </c>
      <c r="F27" s="47">
        <v>1000000000000</v>
      </c>
      <c r="G27" s="48">
        <v>1000000000000</v>
      </c>
      <c r="H27" s="49">
        <f t="shared" si="0"/>
        <v>333333333333.3333</v>
      </c>
      <c r="I27" s="27">
        <f t="shared" si="7"/>
        <v>0</v>
      </c>
      <c r="J27" s="28">
        <f t="shared" si="7"/>
        <v>0</v>
      </c>
      <c r="K27" s="29">
        <f t="shared" si="7"/>
        <v>0</v>
      </c>
      <c r="L27" s="28">
        <f t="shared" si="4"/>
        <v>0</v>
      </c>
      <c r="M27" s="28">
        <f t="shared" si="5"/>
        <v>0</v>
      </c>
      <c r="N27" s="28">
        <f t="shared" si="6"/>
        <v>0</v>
      </c>
      <c r="O27" s="51">
        <f>L27+M27+N27</f>
        <v>0</v>
      </c>
      <c r="P27" s="12"/>
    </row>
    <row r="28" spans="4:16" ht="18" customHeight="1">
      <c r="D28" s="18">
        <v>0</v>
      </c>
      <c r="E28" s="43">
        <v>1000000000000</v>
      </c>
      <c r="F28" s="43">
        <v>1000000000000</v>
      </c>
      <c r="G28" s="44">
        <v>1000000000000</v>
      </c>
      <c r="H28" s="45">
        <f t="shared" si="0"/>
        <v>333333333333.3333</v>
      </c>
      <c r="I28" s="22">
        <f t="shared" si="7"/>
        <v>0</v>
      </c>
      <c r="J28" s="23">
        <f t="shared" si="7"/>
        <v>0</v>
      </c>
      <c r="K28" s="24">
        <f t="shared" si="7"/>
        <v>0</v>
      </c>
      <c r="L28" s="23">
        <f t="shared" si="4"/>
        <v>0</v>
      </c>
      <c r="M28" s="23">
        <f t="shared" si="5"/>
        <v>0</v>
      </c>
      <c r="N28" s="23">
        <f t="shared" si="6"/>
        <v>0</v>
      </c>
      <c r="O28" s="46">
        <f>D28/H28</f>
        <v>0</v>
      </c>
      <c r="P28" s="21"/>
    </row>
    <row r="29" spans="4:16" ht="18" customHeight="1">
      <c r="D29" s="26">
        <v>0</v>
      </c>
      <c r="E29" s="47">
        <v>1000000000000</v>
      </c>
      <c r="F29" s="47">
        <v>1000000000000</v>
      </c>
      <c r="G29" s="48">
        <v>1000000000000</v>
      </c>
      <c r="H29" s="49">
        <f t="shared" si="0"/>
        <v>333333333333.3333</v>
      </c>
      <c r="I29" s="27">
        <f t="shared" si="7"/>
        <v>0</v>
      </c>
      <c r="J29" s="28">
        <f t="shared" si="7"/>
        <v>0</v>
      </c>
      <c r="K29" s="29">
        <f t="shared" si="7"/>
        <v>0</v>
      </c>
      <c r="L29" s="28">
        <f t="shared" si="4"/>
        <v>0</v>
      </c>
      <c r="M29" s="28">
        <f t="shared" si="5"/>
        <v>0</v>
      </c>
      <c r="N29" s="28">
        <f t="shared" si="6"/>
        <v>0</v>
      </c>
      <c r="O29" s="51">
        <f>L29+M29+N29</f>
        <v>0</v>
      </c>
      <c r="P29" s="12"/>
    </row>
    <row r="30" spans="4:16" ht="18" customHeight="1">
      <c r="D30" s="18">
        <v>0</v>
      </c>
      <c r="E30" s="43">
        <v>1000000000000</v>
      </c>
      <c r="F30" s="43">
        <v>1000000000000</v>
      </c>
      <c r="G30" s="44">
        <v>1000000000000</v>
      </c>
      <c r="H30" s="45">
        <f t="shared" si="0"/>
        <v>333333333333.3333</v>
      </c>
      <c r="I30" s="22">
        <f t="shared" si="7"/>
        <v>0</v>
      </c>
      <c r="J30" s="23">
        <f t="shared" si="7"/>
        <v>0</v>
      </c>
      <c r="K30" s="24">
        <f t="shared" si="7"/>
        <v>0</v>
      </c>
      <c r="L30" s="23">
        <f t="shared" si="4"/>
        <v>0</v>
      </c>
      <c r="M30" s="23">
        <f t="shared" si="5"/>
        <v>0</v>
      </c>
      <c r="N30" s="23">
        <f t="shared" si="6"/>
        <v>0</v>
      </c>
      <c r="O30" s="46">
        <f>D30/H30</f>
        <v>0</v>
      </c>
      <c r="P30" s="21"/>
    </row>
    <row r="31" spans="4:16" ht="18" customHeight="1">
      <c r="D31" s="26">
        <v>0</v>
      </c>
      <c r="E31" s="47">
        <v>1000000000000</v>
      </c>
      <c r="F31" s="47">
        <v>1000000000000</v>
      </c>
      <c r="G31" s="48">
        <v>1000000000000</v>
      </c>
      <c r="H31" s="49">
        <f t="shared" si="0"/>
        <v>333333333333.3333</v>
      </c>
      <c r="I31" s="27">
        <f t="shared" si="7"/>
        <v>0</v>
      </c>
      <c r="J31" s="28">
        <f t="shared" si="7"/>
        <v>0</v>
      </c>
      <c r="K31" s="29">
        <f t="shared" si="7"/>
        <v>0</v>
      </c>
      <c r="L31" s="28">
        <f t="shared" si="4"/>
        <v>0</v>
      </c>
      <c r="M31" s="28">
        <f t="shared" si="5"/>
        <v>0</v>
      </c>
      <c r="N31" s="28">
        <f t="shared" si="6"/>
        <v>0</v>
      </c>
      <c r="O31" s="51">
        <f>L31+M31+N31</f>
        <v>0</v>
      </c>
      <c r="P31" s="12"/>
    </row>
    <row r="32" spans="4:16" ht="18" customHeight="1">
      <c r="D32" s="18">
        <v>0</v>
      </c>
      <c r="E32" s="43">
        <v>1000000000000</v>
      </c>
      <c r="F32" s="43">
        <v>1000000000000</v>
      </c>
      <c r="G32" s="44">
        <v>1000000000000</v>
      </c>
      <c r="H32" s="45">
        <f t="shared" si="0"/>
        <v>333333333333.3333</v>
      </c>
      <c r="I32" s="22">
        <f t="shared" si="7"/>
        <v>0</v>
      </c>
      <c r="J32" s="23">
        <f t="shared" si="7"/>
        <v>0</v>
      </c>
      <c r="K32" s="24">
        <f t="shared" si="7"/>
        <v>0</v>
      </c>
      <c r="L32" s="23">
        <f t="shared" si="4"/>
        <v>0</v>
      </c>
      <c r="M32" s="23">
        <f t="shared" si="5"/>
        <v>0</v>
      </c>
      <c r="N32" s="23">
        <f t="shared" si="6"/>
        <v>0</v>
      </c>
      <c r="O32" s="46">
        <f>D32/H32</f>
        <v>0</v>
      </c>
      <c r="P32" s="21"/>
    </row>
    <row r="33" spans="4:16" ht="18" customHeight="1">
      <c r="D33" s="26">
        <v>0</v>
      </c>
      <c r="E33" s="47">
        <v>1000000000000</v>
      </c>
      <c r="F33" s="47">
        <v>1000000000000</v>
      </c>
      <c r="G33" s="48">
        <v>1000000000000</v>
      </c>
      <c r="H33" s="49">
        <f t="shared" si="0"/>
        <v>333333333333.3333</v>
      </c>
      <c r="I33" s="27">
        <f t="shared" si="7"/>
        <v>0</v>
      </c>
      <c r="J33" s="28">
        <f t="shared" si="7"/>
        <v>0</v>
      </c>
      <c r="K33" s="29">
        <f t="shared" si="7"/>
        <v>0</v>
      </c>
      <c r="L33" s="28">
        <f t="shared" si="4"/>
        <v>0</v>
      </c>
      <c r="M33" s="28">
        <f t="shared" si="5"/>
        <v>0</v>
      </c>
      <c r="N33" s="28">
        <f t="shared" si="6"/>
        <v>0</v>
      </c>
      <c r="O33" s="51">
        <f>L33+M33+N33</f>
        <v>0</v>
      </c>
      <c r="P33" s="12"/>
    </row>
    <row r="34" spans="4:16" ht="18" customHeight="1">
      <c r="D34" s="18">
        <v>0</v>
      </c>
      <c r="E34" s="43">
        <v>1000000000000</v>
      </c>
      <c r="F34" s="43">
        <v>1000000000000</v>
      </c>
      <c r="G34" s="44">
        <v>1000000000000</v>
      </c>
      <c r="H34" s="45">
        <f t="shared" si="0"/>
        <v>333333333333.3333</v>
      </c>
      <c r="I34" s="22">
        <f aca="true" t="shared" si="8" ref="I34:K53">$D34</f>
        <v>0</v>
      </c>
      <c r="J34" s="23">
        <f t="shared" si="8"/>
        <v>0</v>
      </c>
      <c r="K34" s="24">
        <f t="shared" si="8"/>
        <v>0</v>
      </c>
      <c r="L34" s="23">
        <f t="shared" si="4"/>
        <v>0</v>
      </c>
      <c r="M34" s="23">
        <f t="shared" si="5"/>
        <v>0</v>
      </c>
      <c r="N34" s="23">
        <f t="shared" si="6"/>
        <v>0</v>
      </c>
      <c r="O34" s="46">
        <f>D34/H34</f>
        <v>0</v>
      </c>
      <c r="P34" s="21"/>
    </row>
    <row r="35" spans="4:16" ht="18" customHeight="1">
      <c r="D35" s="26">
        <v>0</v>
      </c>
      <c r="E35" s="47">
        <v>1000000000000</v>
      </c>
      <c r="F35" s="47">
        <v>1000000000000</v>
      </c>
      <c r="G35" s="48">
        <v>1000000000000</v>
      </c>
      <c r="H35" s="49">
        <f t="shared" si="0"/>
        <v>333333333333.3333</v>
      </c>
      <c r="I35" s="27">
        <f t="shared" si="8"/>
        <v>0</v>
      </c>
      <c r="J35" s="28">
        <f t="shared" si="8"/>
        <v>0</v>
      </c>
      <c r="K35" s="29">
        <f t="shared" si="8"/>
        <v>0</v>
      </c>
      <c r="L35" s="28">
        <f t="shared" si="4"/>
        <v>0</v>
      </c>
      <c r="M35" s="28">
        <f t="shared" si="5"/>
        <v>0</v>
      </c>
      <c r="N35" s="28">
        <f t="shared" si="6"/>
        <v>0</v>
      </c>
      <c r="O35" s="51">
        <f>L35+M35+N35</f>
        <v>0</v>
      </c>
      <c r="P35" s="12"/>
    </row>
    <row r="36" spans="4:16" ht="18" customHeight="1">
      <c r="D36" s="18">
        <v>0</v>
      </c>
      <c r="E36" s="43">
        <v>1000000000000</v>
      </c>
      <c r="F36" s="43">
        <v>1000000000000</v>
      </c>
      <c r="G36" s="44">
        <v>1000000000000</v>
      </c>
      <c r="H36" s="45">
        <f t="shared" si="0"/>
        <v>333333333333.3333</v>
      </c>
      <c r="I36" s="22">
        <f t="shared" si="8"/>
        <v>0</v>
      </c>
      <c r="J36" s="23">
        <f t="shared" si="8"/>
        <v>0</v>
      </c>
      <c r="K36" s="24">
        <f t="shared" si="8"/>
        <v>0</v>
      </c>
      <c r="L36" s="23">
        <f t="shared" si="4"/>
        <v>0</v>
      </c>
      <c r="M36" s="23">
        <f t="shared" si="5"/>
        <v>0</v>
      </c>
      <c r="N36" s="23">
        <f t="shared" si="6"/>
        <v>0</v>
      </c>
      <c r="O36" s="46">
        <f>D36/H36</f>
        <v>0</v>
      </c>
      <c r="P36" s="21"/>
    </row>
    <row r="37" spans="3:16" ht="18" customHeight="1">
      <c r="C37" s="187" t="s">
        <v>77</v>
      </c>
      <c r="D37" s="26">
        <v>0</v>
      </c>
      <c r="E37" s="47">
        <v>1000000000000</v>
      </c>
      <c r="F37" s="47">
        <v>1000000000000</v>
      </c>
      <c r="G37" s="48">
        <v>1000000000000</v>
      </c>
      <c r="H37" s="49">
        <f t="shared" si="0"/>
        <v>333333333333.3333</v>
      </c>
      <c r="I37" s="27">
        <f t="shared" si="8"/>
        <v>0</v>
      </c>
      <c r="J37" s="28">
        <f t="shared" si="8"/>
        <v>0</v>
      </c>
      <c r="K37" s="29">
        <f t="shared" si="8"/>
        <v>0</v>
      </c>
      <c r="L37" s="28">
        <f t="shared" si="4"/>
        <v>0</v>
      </c>
      <c r="M37" s="28">
        <f t="shared" si="5"/>
        <v>0</v>
      </c>
      <c r="N37" s="28">
        <f t="shared" si="6"/>
        <v>0</v>
      </c>
      <c r="O37" s="51">
        <f>L37+M37+N37</f>
        <v>0</v>
      </c>
      <c r="P37" s="12"/>
    </row>
    <row r="38" spans="4:16" ht="18" customHeight="1">
      <c r="D38" s="18">
        <v>0</v>
      </c>
      <c r="E38" s="43">
        <v>1000000000000</v>
      </c>
      <c r="F38" s="43">
        <v>1000000000000</v>
      </c>
      <c r="G38" s="44">
        <v>1000000000000</v>
      </c>
      <c r="H38" s="45">
        <f t="shared" si="0"/>
        <v>333333333333.3333</v>
      </c>
      <c r="I38" s="22">
        <f t="shared" si="8"/>
        <v>0</v>
      </c>
      <c r="J38" s="23">
        <f t="shared" si="8"/>
        <v>0</v>
      </c>
      <c r="K38" s="24">
        <f t="shared" si="8"/>
        <v>0</v>
      </c>
      <c r="L38" s="23">
        <f t="shared" si="4"/>
        <v>0</v>
      </c>
      <c r="M38" s="23">
        <f t="shared" si="5"/>
        <v>0</v>
      </c>
      <c r="N38" s="23">
        <f t="shared" si="6"/>
        <v>0</v>
      </c>
      <c r="O38" s="46">
        <f>D38/H38</f>
        <v>0</v>
      </c>
      <c r="P38" s="21"/>
    </row>
    <row r="39" spans="4:16" ht="18" customHeight="1">
      <c r="D39" s="26">
        <v>0</v>
      </c>
      <c r="E39" s="47">
        <v>1000000000000</v>
      </c>
      <c r="F39" s="47">
        <v>1000000000000</v>
      </c>
      <c r="G39" s="48">
        <v>1000000000000</v>
      </c>
      <c r="H39" s="49">
        <f t="shared" si="0"/>
        <v>333333333333.3333</v>
      </c>
      <c r="I39" s="27">
        <f t="shared" si="8"/>
        <v>0</v>
      </c>
      <c r="J39" s="28">
        <f t="shared" si="8"/>
        <v>0</v>
      </c>
      <c r="K39" s="29">
        <f t="shared" si="8"/>
        <v>0</v>
      </c>
      <c r="L39" s="28">
        <f t="shared" si="4"/>
        <v>0</v>
      </c>
      <c r="M39" s="28">
        <f t="shared" si="5"/>
        <v>0</v>
      </c>
      <c r="N39" s="28">
        <f t="shared" si="6"/>
        <v>0</v>
      </c>
      <c r="O39" s="51">
        <f>L39+M39+N39</f>
        <v>0</v>
      </c>
      <c r="P39" s="12"/>
    </row>
    <row r="40" spans="4:16" ht="18" customHeight="1">
      <c r="D40" s="18">
        <v>0</v>
      </c>
      <c r="E40" s="43">
        <v>1000000000000</v>
      </c>
      <c r="F40" s="43">
        <v>1000000000000</v>
      </c>
      <c r="G40" s="44">
        <v>1000000000000</v>
      </c>
      <c r="H40" s="45">
        <f aca="true" t="shared" si="9" ref="H40:H71">1/(1/E40+1/F40+1/G40)</f>
        <v>333333333333.3333</v>
      </c>
      <c r="I40" s="22">
        <f t="shared" si="8"/>
        <v>0</v>
      </c>
      <c r="J40" s="23">
        <f t="shared" si="8"/>
        <v>0</v>
      </c>
      <c r="K40" s="24">
        <f t="shared" si="8"/>
        <v>0</v>
      </c>
      <c r="L40" s="23">
        <f aca="true" t="shared" si="10" ref="L40:L71">I40/E40</f>
        <v>0</v>
      </c>
      <c r="M40" s="23">
        <f aca="true" t="shared" si="11" ref="M40:M71">J40/F40</f>
        <v>0</v>
      </c>
      <c r="N40" s="23">
        <f aca="true" t="shared" si="12" ref="N40:N71">K40/G40</f>
        <v>0</v>
      </c>
      <c r="O40" s="46">
        <f>D40/H40</f>
        <v>0</v>
      </c>
      <c r="P40" s="21"/>
    </row>
    <row r="41" spans="4:16" ht="18" customHeight="1">
      <c r="D41" s="26">
        <v>0</v>
      </c>
      <c r="E41" s="47">
        <v>1000000000000</v>
      </c>
      <c r="F41" s="47">
        <v>1000000000000</v>
      </c>
      <c r="G41" s="48">
        <v>1000000000000</v>
      </c>
      <c r="H41" s="49">
        <f t="shared" si="9"/>
        <v>333333333333.3333</v>
      </c>
      <c r="I41" s="27">
        <f t="shared" si="8"/>
        <v>0</v>
      </c>
      <c r="J41" s="28">
        <f t="shared" si="8"/>
        <v>0</v>
      </c>
      <c r="K41" s="29">
        <f t="shared" si="8"/>
        <v>0</v>
      </c>
      <c r="L41" s="28">
        <f t="shared" si="10"/>
        <v>0</v>
      </c>
      <c r="M41" s="28">
        <f t="shared" si="11"/>
        <v>0</v>
      </c>
      <c r="N41" s="28">
        <f t="shared" si="12"/>
        <v>0</v>
      </c>
      <c r="O41" s="51">
        <f>L41+M41+N41</f>
        <v>0</v>
      </c>
      <c r="P41" s="12"/>
    </row>
    <row r="42" spans="4:16" ht="18" customHeight="1">
      <c r="D42" s="18">
        <v>0</v>
      </c>
      <c r="E42" s="43">
        <v>1000000000000</v>
      </c>
      <c r="F42" s="43">
        <v>1000000000000</v>
      </c>
      <c r="G42" s="44">
        <v>1000000000000</v>
      </c>
      <c r="H42" s="45">
        <f t="shared" si="9"/>
        <v>333333333333.3333</v>
      </c>
      <c r="I42" s="22">
        <f t="shared" si="8"/>
        <v>0</v>
      </c>
      <c r="J42" s="23">
        <f t="shared" si="8"/>
        <v>0</v>
      </c>
      <c r="K42" s="24">
        <f t="shared" si="8"/>
        <v>0</v>
      </c>
      <c r="L42" s="23">
        <f t="shared" si="10"/>
        <v>0</v>
      </c>
      <c r="M42" s="23">
        <f t="shared" si="11"/>
        <v>0</v>
      </c>
      <c r="N42" s="23">
        <f t="shared" si="12"/>
        <v>0</v>
      </c>
      <c r="O42" s="46">
        <f>D42/H42</f>
        <v>0</v>
      </c>
      <c r="P42" s="21"/>
    </row>
    <row r="43" spans="4:16" ht="18" customHeight="1">
      <c r="D43" s="26">
        <v>0</v>
      </c>
      <c r="E43" s="47">
        <v>1000000000000</v>
      </c>
      <c r="F43" s="47">
        <v>1000000000000</v>
      </c>
      <c r="G43" s="48">
        <v>1000000000000</v>
      </c>
      <c r="H43" s="49">
        <f t="shared" si="9"/>
        <v>333333333333.3333</v>
      </c>
      <c r="I43" s="27">
        <f t="shared" si="8"/>
        <v>0</v>
      </c>
      <c r="J43" s="28">
        <f t="shared" si="8"/>
        <v>0</v>
      </c>
      <c r="K43" s="29">
        <f t="shared" si="8"/>
        <v>0</v>
      </c>
      <c r="L43" s="28">
        <f t="shared" si="10"/>
        <v>0</v>
      </c>
      <c r="M43" s="28">
        <f t="shared" si="11"/>
        <v>0</v>
      </c>
      <c r="N43" s="28">
        <f t="shared" si="12"/>
        <v>0</v>
      </c>
      <c r="O43" s="51">
        <f>L43+M43+N43</f>
        <v>0</v>
      </c>
      <c r="P43" s="12"/>
    </row>
    <row r="44" spans="4:16" ht="18" customHeight="1">
      <c r="D44" s="18">
        <v>0</v>
      </c>
      <c r="E44" s="43">
        <v>1000000000000</v>
      </c>
      <c r="F44" s="43">
        <v>1000000000000</v>
      </c>
      <c r="G44" s="44">
        <v>1000000000000</v>
      </c>
      <c r="H44" s="45">
        <f t="shared" si="9"/>
        <v>333333333333.3333</v>
      </c>
      <c r="I44" s="22">
        <f t="shared" si="8"/>
        <v>0</v>
      </c>
      <c r="J44" s="23">
        <f t="shared" si="8"/>
        <v>0</v>
      </c>
      <c r="K44" s="24">
        <f t="shared" si="8"/>
        <v>0</v>
      </c>
      <c r="L44" s="23">
        <f t="shared" si="10"/>
        <v>0</v>
      </c>
      <c r="M44" s="23">
        <f t="shared" si="11"/>
        <v>0</v>
      </c>
      <c r="N44" s="23">
        <f t="shared" si="12"/>
        <v>0</v>
      </c>
      <c r="O44" s="46">
        <f>D44/H44</f>
        <v>0</v>
      </c>
      <c r="P44" s="21"/>
    </row>
    <row r="45" spans="4:16" ht="18" customHeight="1">
      <c r="D45" s="26">
        <v>0</v>
      </c>
      <c r="E45" s="47">
        <v>1000000000000</v>
      </c>
      <c r="F45" s="47">
        <v>1000000000000</v>
      </c>
      <c r="G45" s="48">
        <v>1000000000000</v>
      </c>
      <c r="H45" s="49">
        <f t="shared" si="9"/>
        <v>333333333333.3333</v>
      </c>
      <c r="I45" s="27">
        <f t="shared" si="8"/>
        <v>0</v>
      </c>
      <c r="J45" s="28">
        <f t="shared" si="8"/>
        <v>0</v>
      </c>
      <c r="K45" s="29">
        <f t="shared" si="8"/>
        <v>0</v>
      </c>
      <c r="L45" s="28">
        <f t="shared" si="10"/>
        <v>0</v>
      </c>
      <c r="M45" s="28">
        <f t="shared" si="11"/>
        <v>0</v>
      </c>
      <c r="N45" s="28">
        <f t="shared" si="12"/>
        <v>0</v>
      </c>
      <c r="O45" s="51">
        <f>L45+M45+N45</f>
        <v>0</v>
      </c>
      <c r="P45" s="12"/>
    </row>
    <row r="46" spans="4:16" ht="18" customHeight="1">
      <c r="D46" s="18">
        <v>0</v>
      </c>
      <c r="E46" s="43">
        <v>1000000000000</v>
      </c>
      <c r="F46" s="43">
        <v>1000000000000</v>
      </c>
      <c r="G46" s="44">
        <v>1000000000000</v>
      </c>
      <c r="H46" s="45">
        <f t="shared" si="9"/>
        <v>333333333333.3333</v>
      </c>
      <c r="I46" s="22">
        <f t="shared" si="8"/>
        <v>0</v>
      </c>
      <c r="J46" s="23">
        <f t="shared" si="8"/>
        <v>0</v>
      </c>
      <c r="K46" s="24">
        <f t="shared" si="8"/>
        <v>0</v>
      </c>
      <c r="L46" s="23">
        <f t="shared" si="10"/>
        <v>0</v>
      </c>
      <c r="M46" s="23">
        <f t="shared" si="11"/>
        <v>0</v>
      </c>
      <c r="N46" s="23">
        <f t="shared" si="12"/>
        <v>0</v>
      </c>
      <c r="O46" s="46">
        <f>D46/H46</f>
        <v>0</v>
      </c>
      <c r="P46" s="21"/>
    </row>
    <row r="47" spans="4:16" ht="18" customHeight="1">
      <c r="D47" s="26">
        <v>0</v>
      </c>
      <c r="E47" s="47">
        <v>1000000000000</v>
      </c>
      <c r="F47" s="47">
        <v>1000000000000</v>
      </c>
      <c r="G47" s="48">
        <v>1000000000000</v>
      </c>
      <c r="H47" s="49">
        <f t="shared" si="9"/>
        <v>333333333333.3333</v>
      </c>
      <c r="I47" s="27">
        <f t="shared" si="8"/>
        <v>0</v>
      </c>
      <c r="J47" s="28">
        <f t="shared" si="8"/>
        <v>0</v>
      </c>
      <c r="K47" s="29">
        <f t="shared" si="8"/>
        <v>0</v>
      </c>
      <c r="L47" s="28">
        <f t="shared" si="10"/>
        <v>0</v>
      </c>
      <c r="M47" s="28">
        <f t="shared" si="11"/>
        <v>0</v>
      </c>
      <c r="N47" s="28">
        <f t="shared" si="12"/>
        <v>0</v>
      </c>
      <c r="O47" s="51">
        <f>L47+M47+N47</f>
        <v>0</v>
      </c>
      <c r="P47" s="12"/>
    </row>
    <row r="48" spans="4:16" ht="18" customHeight="1">
      <c r="D48" s="18">
        <v>0</v>
      </c>
      <c r="E48" s="43">
        <v>1000000000000</v>
      </c>
      <c r="F48" s="43">
        <v>1000000000000</v>
      </c>
      <c r="G48" s="44">
        <v>1000000000000</v>
      </c>
      <c r="H48" s="45">
        <f t="shared" si="9"/>
        <v>333333333333.3333</v>
      </c>
      <c r="I48" s="22">
        <f t="shared" si="8"/>
        <v>0</v>
      </c>
      <c r="J48" s="23">
        <f t="shared" si="8"/>
        <v>0</v>
      </c>
      <c r="K48" s="24">
        <f t="shared" si="8"/>
        <v>0</v>
      </c>
      <c r="L48" s="23">
        <f t="shared" si="10"/>
        <v>0</v>
      </c>
      <c r="M48" s="23">
        <f t="shared" si="11"/>
        <v>0</v>
      </c>
      <c r="N48" s="23">
        <f t="shared" si="12"/>
        <v>0</v>
      </c>
      <c r="O48" s="46">
        <f>D48/H48</f>
        <v>0</v>
      </c>
      <c r="P48" s="21"/>
    </row>
    <row r="49" spans="4:16" ht="18" customHeight="1">
      <c r="D49" s="26">
        <v>0</v>
      </c>
      <c r="E49" s="47">
        <v>1000000000000</v>
      </c>
      <c r="F49" s="47">
        <v>1000000000000</v>
      </c>
      <c r="G49" s="48">
        <v>1000000000000</v>
      </c>
      <c r="H49" s="49">
        <f t="shared" si="9"/>
        <v>333333333333.3333</v>
      </c>
      <c r="I49" s="27">
        <f t="shared" si="8"/>
        <v>0</v>
      </c>
      <c r="J49" s="28">
        <f t="shared" si="8"/>
        <v>0</v>
      </c>
      <c r="K49" s="29">
        <f t="shared" si="8"/>
        <v>0</v>
      </c>
      <c r="L49" s="28">
        <f t="shared" si="10"/>
        <v>0</v>
      </c>
      <c r="M49" s="28">
        <f t="shared" si="11"/>
        <v>0</v>
      </c>
      <c r="N49" s="28">
        <f t="shared" si="12"/>
        <v>0</v>
      </c>
      <c r="O49" s="51">
        <f>L49+M49+N49</f>
        <v>0</v>
      </c>
      <c r="P49" s="12"/>
    </row>
    <row r="50" spans="4:16" ht="18" customHeight="1">
      <c r="D50" s="18">
        <v>0</v>
      </c>
      <c r="E50" s="43">
        <v>1000000000000</v>
      </c>
      <c r="F50" s="43">
        <v>1000000000000</v>
      </c>
      <c r="G50" s="44">
        <v>1000000000000</v>
      </c>
      <c r="H50" s="45">
        <f t="shared" si="9"/>
        <v>333333333333.3333</v>
      </c>
      <c r="I50" s="22">
        <f t="shared" si="8"/>
        <v>0</v>
      </c>
      <c r="J50" s="23">
        <f t="shared" si="8"/>
        <v>0</v>
      </c>
      <c r="K50" s="24">
        <f t="shared" si="8"/>
        <v>0</v>
      </c>
      <c r="L50" s="23">
        <f t="shared" si="10"/>
        <v>0</v>
      </c>
      <c r="M50" s="23">
        <f t="shared" si="11"/>
        <v>0</v>
      </c>
      <c r="N50" s="23">
        <f t="shared" si="12"/>
        <v>0</v>
      </c>
      <c r="O50" s="46">
        <f>D50/H50</f>
        <v>0</v>
      </c>
      <c r="P50" s="21"/>
    </row>
    <row r="51" spans="4:16" ht="18" customHeight="1">
      <c r="D51" s="26">
        <v>0</v>
      </c>
      <c r="E51" s="47">
        <v>1000000000000</v>
      </c>
      <c r="F51" s="47">
        <v>1000000000000</v>
      </c>
      <c r="G51" s="48">
        <v>1000000000000</v>
      </c>
      <c r="H51" s="49">
        <f t="shared" si="9"/>
        <v>333333333333.3333</v>
      </c>
      <c r="I51" s="27">
        <f t="shared" si="8"/>
        <v>0</v>
      </c>
      <c r="J51" s="28">
        <f t="shared" si="8"/>
        <v>0</v>
      </c>
      <c r="K51" s="29">
        <f t="shared" si="8"/>
        <v>0</v>
      </c>
      <c r="L51" s="28">
        <f t="shared" si="10"/>
        <v>0</v>
      </c>
      <c r="M51" s="28">
        <f t="shared" si="11"/>
        <v>0</v>
      </c>
      <c r="N51" s="28">
        <f t="shared" si="12"/>
        <v>0</v>
      </c>
      <c r="O51" s="51">
        <f>L51+M51+N51</f>
        <v>0</v>
      </c>
      <c r="P51" s="12"/>
    </row>
    <row r="52" spans="4:16" ht="18" customHeight="1">
      <c r="D52" s="18">
        <v>0</v>
      </c>
      <c r="E52" s="43">
        <v>1000000000000</v>
      </c>
      <c r="F52" s="43">
        <v>1000000000000</v>
      </c>
      <c r="G52" s="44">
        <v>1000000000000</v>
      </c>
      <c r="H52" s="45">
        <f t="shared" si="9"/>
        <v>333333333333.3333</v>
      </c>
      <c r="I52" s="22">
        <f t="shared" si="8"/>
        <v>0</v>
      </c>
      <c r="J52" s="23">
        <f t="shared" si="8"/>
        <v>0</v>
      </c>
      <c r="K52" s="24">
        <f t="shared" si="8"/>
        <v>0</v>
      </c>
      <c r="L52" s="23">
        <f t="shared" si="10"/>
        <v>0</v>
      </c>
      <c r="M52" s="23">
        <f t="shared" si="11"/>
        <v>0</v>
      </c>
      <c r="N52" s="23">
        <f t="shared" si="12"/>
        <v>0</v>
      </c>
      <c r="O52" s="46">
        <f>D52/H52</f>
        <v>0</v>
      </c>
      <c r="P52" s="21"/>
    </row>
    <row r="53" spans="4:16" ht="18" customHeight="1">
      <c r="D53" s="26">
        <v>0</v>
      </c>
      <c r="E53" s="47">
        <v>1000000000000</v>
      </c>
      <c r="F53" s="47">
        <v>1000000000000</v>
      </c>
      <c r="G53" s="48">
        <v>1000000000000</v>
      </c>
      <c r="H53" s="49">
        <f t="shared" si="9"/>
        <v>333333333333.3333</v>
      </c>
      <c r="I53" s="27">
        <f t="shared" si="8"/>
        <v>0</v>
      </c>
      <c r="J53" s="28">
        <f t="shared" si="8"/>
        <v>0</v>
      </c>
      <c r="K53" s="29">
        <f t="shared" si="8"/>
        <v>0</v>
      </c>
      <c r="L53" s="28">
        <f t="shared" si="10"/>
        <v>0</v>
      </c>
      <c r="M53" s="28">
        <f t="shared" si="11"/>
        <v>0</v>
      </c>
      <c r="N53" s="28">
        <f t="shared" si="12"/>
        <v>0</v>
      </c>
      <c r="O53" s="51">
        <f>L53+M53+N53</f>
        <v>0</v>
      </c>
      <c r="P53" s="12"/>
    </row>
    <row r="54" spans="4:16" ht="18" customHeight="1">
      <c r="D54" s="18">
        <v>0</v>
      </c>
      <c r="E54" s="43">
        <v>1000000000000</v>
      </c>
      <c r="F54" s="43">
        <v>1000000000000</v>
      </c>
      <c r="G54" s="44">
        <v>1000000000000</v>
      </c>
      <c r="H54" s="45">
        <f t="shared" si="9"/>
        <v>333333333333.3333</v>
      </c>
      <c r="I54" s="22">
        <f aca="true" t="shared" si="13" ref="I54:K73">$D54</f>
        <v>0</v>
      </c>
      <c r="J54" s="23">
        <f t="shared" si="13"/>
        <v>0</v>
      </c>
      <c r="K54" s="24">
        <f t="shared" si="13"/>
        <v>0</v>
      </c>
      <c r="L54" s="23">
        <f t="shared" si="10"/>
        <v>0</v>
      </c>
      <c r="M54" s="23">
        <f t="shared" si="11"/>
        <v>0</v>
      </c>
      <c r="N54" s="23">
        <f t="shared" si="12"/>
        <v>0</v>
      </c>
      <c r="O54" s="46">
        <f>D54/H54</f>
        <v>0</v>
      </c>
      <c r="P54" s="21"/>
    </row>
    <row r="55" spans="4:16" ht="18" customHeight="1">
      <c r="D55" s="26">
        <v>0</v>
      </c>
      <c r="E55" s="47">
        <v>1000000000000</v>
      </c>
      <c r="F55" s="47">
        <v>1000000000000</v>
      </c>
      <c r="G55" s="48">
        <v>1000000000000</v>
      </c>
      <c r="H55" s="49">
        <f t="shared" si="9"/>
        <v>333333333333.3333</v>
      </c>
      <c r="I55" s="27">
        <f t="shared" si="13"/>
        <v>0</v>
      </c>
      <c r="J55" s="28">
        <f t="shared" si="13"/>
        <v>0</v>
      </c>
      <c r="K55" s="29">
        <f t="shared" si="13"/>
        <v>0</v>
      </c>
      <c r="L55" s="28">
        <f t="shared" si="10"/>
        <v>0</v>
      </c>
      <c r="M55" s="28">
        <f t="shared" si="11"/>
        <v>0</v>
      </c>
      <c r="N55" s="28">
        <f t="shared" si="12"/>
        <v>0</v>
      </c>
      <c r="O55" s="51">
        <f>L55+M55+N55</f>
        <v>0</v>
      </c>
      <c r="P55" s="12"/>
    </row>
    <row r="56" spans="4:16" ht="18" customHeight="1">
      <c r="D56" s="18">
        <v>0</v>
      </c>
      <c r="E56" s="43">
        <v>1000000000000</v>
      </c>
      <c r="F56" s="43">
        <v>1000000000000</v>
      </c>
      <c r="G56" s="44">
        <v>1000000000000</v>
      </c>
      <c r="H56" s="45">
        <f t="shared" si="9"/>
        <v>333333333333.3333</v>
      </c>
      <c r="I56" s="22">
        <f t="shared" si="13"/>
        <v>0</v>
      </c>
      <c r="J56" s="23">
        <f t="shared" si="13"/>
        <v>0</v>
      </c>
      <c r="K56" s="24">
        <f t="shared" si="13"/>
        <v>0</v>
      </c>
      <c r="L56" s="23">
        <f t="shared" si="10"/>
        <v>0</v>
      </c>
      <c r="M56" s="23">
        <f t="shared" si="11"/>
        <v>0</v>
      </c>
      <c r="N56" s="23">
        <f t="shared" si="12"/>
        <v>0</v>
      </c>
      <c r="O56" s="46">
        <f>D56/H56</f>
        <v>0</v>
      </c>
      <c r="P56" s="21"/>
    </row>
    <row r="57" spans="4:16" ht="18" customHeight="1">
      <c r="D57" s="26">
        <v>0</v>
      </c>
      <c r="E57" s="47">
        <v>1000000000000</v>
      </c>
      <c r="F57" s="47">
        <v>1000000000000</v>
      </c>
      <c r="G57" s="48">
        <v>1000000000000</v>
      </c>
      <c r="H57" s="49">
        <f t="shared" si="9"/>
        <v>333333333333.3333</v>
      </c>
      <c r="I57" s="27">
        <f t="shared" si="13"/>
        <v>0</v>
      </c>
      <c r="J57" s="28">
        <f t="shared" si="13"/>
        <v>0</v>
      </c>
      <c r="K57" s="29">
        <f t="shared" si="13"/>
        <v>0</v>
      </c>
      <c r="L57" s="28">
        <f t="shared" si="10"/>
        <v>0</v>
      </c>
      <c r="M57" s="28">
        <f t="shared" si="11"/>
        <v>0</v>
      </c>
      <c r="N57" s="28">
        <f t="shared" si="12"/>
        <v>0</v>
      </c>
      <c r="O57" s="51">
        <f>L57+M57+N57</f>
        <v>0</v>
      </c>
      <c r="P57" s="12"/>
    </row>
    <row r="58" spans="4:16" ht="18" customHeight="1">
      <c r="D58" s="18">
        <v>0</v>
      </c>
      <c r="E58" s="43">
        <v>1000000000000</v>
      </c>
      <c r="F58" s="43">
        <v>1000000000000</v>
      </c>
      <c r="G58" s="44">
        <v>1000000000000</v>
      </c>
      <c r="H58" s="45">
        <f t="shared" si="9"/>
        <v>333333333333.3333</v>
      </c>
      <c r="I58" s="22">
        <f t="shared" si="13"/>
        <v>0</v>
      </c>
      <c r="J58" s="23">
        <f t="shared" si="13"/>
        <v>0</v>
      </c>
      <c r="K58" s="24">
        <f t="shared" si="13"/>
        <v>0</v>
      </c>
      <c r="L58" s="23">
        <f t="shared" si="10"/>
        <v>0</v>
      </c>
      <c r="M58" s="23">
        <f t="shared" si="11"/>
        <v>0</v>
      </c>
      <c r="N58" s="23">
        <f t="shared" si="12"/>
        <v>0</v>
      </c>
      <c r="O58" s="46">
        <f>D58/H58</f>
        <v>0</v>
      </c>
      <c r="P58" s="21"/>
    </row>
    <row r="59" spans="4:16" ht="18" customHeight="1">
      <c r="D59" s="26">
        <v>0</v>
      </c>
      <c r="E59" s="47">
        <v>1000000000000</v>
      </c>
      <c r="F59" s="47">
        <v>1000000000000</v>
      </c>
      <c r="G59" s="48">
        <v>1000000000000</v>
      </c>
      <c r="H59" s="49">
        <f t="shared" si="9"/>
        <v>333333333333.3333</v>
      </c>
      <c r="I59" s="27">
        <f t="shared" si="13"/>
        <v>0</v>
      </c>
      <c r="J59" s="28">
        <f t="shared" si="13"/>
        <v>0</v>
      </c>
      <c r="K59" s="29">
        <f t="shared" si="13"/>
        <v>0</v>
      </c>
      <c r="L59" s="28">
        <f t="shared" si="10"/>
        <v>0</v>
      </c>
      <c r="M59" s="28">
        <f t="shared" si="11"/>
        <v>0</v>
      </c>
      <c r="N59" s="28">
        <f t="shared" si="12"/>
        <v>0</v>
      </c>
      <c r="O59" s="51">
        <f>L59+M59+N59</f>
        <v>0</v>
      </c>
      <c r="P59" s="12"/>
    </row>
    <row r="60" spans="4:16" ht="18" customHeight="1">
      <c r="D60" s="18">
        <v>0</v>
      </c>
      <c r="E60" s="43">
        <v>1000000000000</v>
      </c>
      <c r="F60" s="43">
        <v>1000000000000</v>
      </c>
      <c r="G60" s="44">
        <v>1000000000000</v>
      </c>
      <c r="H60" s="45">
        <f t="shared" si="9"/>
        <v>333333333333.3333</v>
      </c>
      <c r="I60" s="22">
        <f t="shared" si="13"/>
        <v>0</v>
      </c>
      <c r="J60" s="23">
        <f t="shared" si="13"/>
        <v>0</v>
      </c>
      <c r="K60" s="24">
        <f t="shared" si="13"/>
        <v>0</v>
      </c>
      <c r="L60" s="23">
        <f t="shared" si="10"/>
        <v>0</v>
      </c>
      <c r="M60" s="23">
        <f t="shared" si="11"/>
        <v>0</v>
      </c>
      <c r="N60" s="23">
        <f t="shared" si="12"/>
        <v>0</v>
      </c>
      <c r="O60" s="46">
        <f>D60/H60</f>
        <v>0</v>
      </c>
      <c r="P60" s="21"/>
    </row>
    <row r="61" spans="4:16" ht="18" customHeight="1">
      <c r="D61" s="26">
        <v>0</v>
      </c>
      <c r="E61" s="47">
        <v>1000000000000</v>
      </c>
      <c r="F61" s="47">
        <v>1000000000000</v>
      </c>
      <c r="G61" s="48">
        <v>1000000000000</v>
      </c>
      <c r="H61" s="49">
        <f t="shared" si="9"/>
        <v>333333333333.3333</v>
      </c>
      <c r="I61" s="27">
        <f t="shared" si="13"/>
        <v>0</v>
      </c>
      <c r="J61" s="28">
        <f t="shared" si="13"/>
        <v>0</v>
      </c>
      <c r="K61" s="29">
        <f t="shared" si="13"/>
        <v>0</v>
      </c>
      <c r="L61" s="28">
        <f t="shared" si="10"/>
        <v>0</v>
      </c>
      <c r="M61" s="28">
        <f t="shared" si="11"/>
        <v>0</v>
      </c>
      <c r="N61" s="28">
        <f t="shared" si="12"/>
        <v>0</v>
      </c>
      <c r="O61" s="51">
        <f>L61+M61+N61</f>
        <v>0</v>
      </c>
      <c r="P61" s="12"/>
    </row>
    <row r="62" spans="4:16" ht="18" customHeight="1">
      <c r="D62" s="18">
        <v>0</v>
      </c>
      <c r="E62" s="43">
        <v>1000000000000</v>
      </c>
      <c r="F62" s="43">
        <v>1000000000000</v>
      </c>
      <c r="G62" s="44">
        <v>1000000000000</v>
      </c>
      <c r="H62" s="45">
        <f t="shared" si="9"/>
        <v>333333333333.3333</v>
      </c>
      <c r="I62" s="22">
        <f t="shared" si="13"/>
        <v>0</v>
      </c>
      <c r="J62" s="23">
        <f t="shared" si="13"/>
        <v>0</v>
      </c>
      <c r="K62" s="24">
        <f t="shared" si="13"/>
        <v>0</v>
      </c>
      <c r="L62" s="23">
        <f t="shared" si="10"/>
        <v>0</v>
      </c>
      <c r="M62" s="23">
        <f t="shared" si="11"/>
        <v>0</v>
      </c>
      <c r="N62" s="23">
        <f t="shared" si="12"/>
        <v>0</v>
      </c>
      <c r="O62" s="46">
        <f>D62/H62</f>
        <v>0</v>
      </c>
      <c r="P62" s="21"/>
    </row>
    <row r="63" spans="4:16" ht="18" customHeight="1">
      <c r="D63" s="26">
        <v>0</v>
      </c>
      <c r="E63" s="47">
        <v>1000000000000</v>
      </c>
      <c r="F63" s="47">
        <v>1000000000000</v>
      </c>
      <c r="G63" s="48">
        <v>1000000000000</v>
      </c>
      <c r="H63" s="49">
        <f t="shared" si="9"/>
        <v>333333333333.3333</v>
      </c>
      <c r="I63" s="27">
        <f t="shared" si="13"/>
        <v>0</v>
      </c>
      <c r="J63" s="28">
        <f t="shared" si="13"/>
        <v>0</v>
      </c>
      <c r="K63" s="29">
        <f t="shared" si="13"/>
        <v>0</v>
      </c>
      <c r="L63" s="28">
        <f t="shared" si="10"/>
        <v>0</v>
      </c>
      <c r="M63" s="28">
        <f t="shared" si="11"/>
        <v>0</v>
      </c>
      <c r="N63" s="28">
        <f t="shared" si="12"/>
        <v>0</v>
      </c>
      <c r="O63" s="51">
        <f>L63+M63+N63</f>
        <v>0</v>
      </c>
      <c r="P63" s="12"/>
    </row>
    <row r="64" spans="4:16" ht="18" customHeight="1">
      <c r="D64" s="18">
        <v>0</v>
      </c>
      <c r="E64" s="43">
        <v>1000000000000</v>
      </c>
      <c r="F64" s="43">
        <v>1000000000000</v>
      </c>
      <c r="G64" s="44">
        <v>1000000000000</v>
      </c>
      <c r="H64" s="45">
        <f t="shared" si="9"/>
        <v>333333333333.3333</v>
      </c>
      <c r="I64" s="22">
        <f t="shared" si="13"/>
        <v>0</v>
      </c>
      <c r="J64" s="23">
        <f t="shared" si="13"/>
        <v>0</v>
      </c>
      <c r="K64" s="24">
        <f t="shared" si="13"/>
        <v>0</v>
      </c>
      <c r="L64" s="23">
        <f t="shared" si="10"/>
        <v>0</v>
      </c>
      <c r="M64" s="23">
        <f t="shared" si="11"/>
        <v>0</v>
      </c>
      <c r="N64" s="23">
        <f t="shared" si="12"/>
        <v>0</v>
      </c>
      <c r="O64" s="46">
        <f>D64/H64</f>
        <v>0</v>
      </c>
      <c r="P64" s="21"/>
    </row>
    <row r="65" spans="4:16" ht="18" customHeight="1">
      <c r="D65" s="26">
        <v>0</v>
      </c>
      <c r="E65" s="47">
        <v>1000000000000</v>
      </c>
      <c r="F65" s="47">
        <v>1000000000000</v>
      </c>
      <c r="G65" s="48">
        <v>1000000000000</v>
      </c>
      <c r="H65" s="49">
        <f t="shared" si="9"/>
        <v>333333333333.3333</v>
      </c>
      <c r="I65" s="27">
        <f t="shared" si="13"/>
        <v>0</v>
      </c>
      <c r="J65" s="28">
        <f t="shared" si="13"/>
        <v>0</v>
      </c>
      <c r="K65" s="29">
        <f t="shared" si="13"/>
        <v>0</v>
      </c>
      <c r="L65" s="28">
        <f t="shared" si="10"/>
        <v>0</v>
      </c>
      <c r="M65" s="28">
        <f t="shared" si="11"/>
        <v>0</v>
      </c>
      <c r="N65" s="28">
        <f t="shared" si="12"/>
        <v>0</v>
      </c>
      <c r="O65" s="51">
        <f>L65+M65+N65</f>
        <v>0</v>
      </c>
      <c r="P65" s="12"/>
    </row>
    <row r="66" spans="4:16" ht="18" customHeight="1">
      <c r="D66" s="18">
        <v>0</v>
      </c>
      <c r="E66" s="43">
        <v>1000000000000</v>
      </c>
      <c r="F66" s="43">
        <v>1000000000000</v>
      </c>
      <c r="G66" s="44">
        <v>1000000000000</v>
      </c>
      <c r="H66" s="45">
        <f t="shared" si="9"/>
        <v>333333333333.3333</v>
      </c>
      <c r="I66" s="22">
        <f t="shared" si="13"/>
        <v>0</v>
      </c>
      <c r="J66" s="23">
        <f t="shared" si="13"/>
        <v>0</v>
      </c>
      <c r="K66" s="24">
        <f t="shared" si="13"/>
        <v>0</v>
      </c>
      <c r="L66" s="23">
        <f t="shared" si="10"/>
        <v>0</v>
      </c>
      <c r="M66" s="23">
        <f t="shared" si="11"/>
        <v>0</v>
      </c>
      <c r="N66" s="23">
        <f t="shared" si="12"/>
        <v>0</v>
      </c>
      <c r="O66" s="46">
        <f>D66/H66</f>
        <v>0</v>
      </c>
      <c r="P66" s="21"/>
    </row>
    <row r="67" spans="4:16" ht="18" customHeight="1">
      <c r="D67" s="26">
        <v>0</v>
      </c>
      <c r="E67" s="47">
        <v>1000000000000</v>
      </c>
      <c r="F67" s="47">
        <v>1000000000000</v>
      </c>
      <c r="G67" s="48">
        <v>1000000000000</v>
      </c>
      <c r="H67" s="49">
        <f t="shared" si="9"/>
        <v>333333333333.3333</v>
      </c>
      <c r="I67" s="27">
        <f t="shared" si="13"/>
        <v>0</v>
      </c>
      <c r="J67" s="28">
        <f t="shared" si="13"/>
        <v>0</v>
      </c>
      <c r="K67" s="29">
        <f t="shared" si="13"/>
        <v>0</v>
      </c>
      <c r="L67" s="28">
        <f t="shared" si="10"/>
        <v>0</v>
      </c>
      <c r="M67" s="28">
        <f t="shared" si="11"/>
        <v>0</v>
      </c>
      <c r="N67" s="28">
        <f t="shared" si="12"/>
        <v>0</v>
      </c>
      <c r="O67" s="51">
        <f>L67+M67+N67</f>
        <v>0</v>
      </c>
      <c r="P67" s="12"/>
    </row>
    <row r="68" spans="4:16" ht="18" customHeight="1">
      <c r="D68" s="18">
        <v>0</v>
      </c>
      <c r="E68" s="43">
        <v>1000000000000</v>
      </c>
      <c r="F68" s="43">
        <v>1000000000000</v>
      </c>
      <c r="G68" s="44">
        <v>1000000000000</v>
      </c>
      <c r="H68" s="45">
        <f t="shared" si="9"/>
        <v>333333333333.3333</v>
      </c>
      <c r="I68" s="22">
        <f t="shared" si="13"/>
        <v>0</v>
      </c>
      <c r="J68" s="23">
        <f t="shared" si="13"/>
        <v>0</v>
      </c>
      <c r="K68" s="24">
        <f t="shared" si="13"/>
        <v>0</v>
      </c>
      <c r="L68" s="23">
        <f t="shared" si="10"/>
        <v>0</v>
      </c>
      <c r="M68" s="23">
        <f t="shared" si="11"/>
        <v>0</v>
      </c>
      <c r="N68" s="23">
        <f t="shared" si="12"/>
        <v>0</v>
      </c>
      <c r="O68" s="46">
        <f>D68/H68</f>
        <v>0</v>
      </c>
      <c r="P68" s="21"/>
    </row>
    <row r="69" spans="4:16" ht="18" customHeight="1">
      <c r="D69" s="26">
        <v>0</v>
      </c>
      <c r="E69" s="47">
        <v>1000000000000</v>
      </c>
      <c r="F69" s="47">
        <v>1000000000000</v>
      </c>
      <c r="G69" s="48">
        <v>1000000000000</v>
      </c>
      <c r="H69" s="49">
        <f t="shared" si="9"/>
        <v>333333333333.3333</v>
      </c>
      <c r="I69" s="27">
        <f t="shared" si="13"/>
        <v>0</v>
      </c>
      <c r="J69" s="28">
        <f t="shared" si="13"/>
        <v>0</v>
      </c>
      <c r="K69" s="29">
        <f t="shared" si="13"/>
        <v>0</v>
      </c>
      <c r="L69" s="28">
        <f t="shared" si="10"/>
        <v>0</v>
      </c>
      <c r="M69" s="28">
        <f t="shared" si="11"/>
        <v>0</v>
      </c>
      <c r="N69" s="28">
        <f t="shared" si="12"/>
        <v>0</v>
      </c>
      <c r="O69" s="51">
        <f>L69+M69+N69</f>
        <v>0</v>
      </c>
      <c r="P69" s="12"/>
    </row>
    <row r="70" spans="4:16" ht="18" customHeight="1">
      <c r="D70" s="18">
        <v>0</v>
      </c>
      <c r="E70" s="43">
        <v>1000000000000</v>
      </c>
      <c r="F70" s="43">
        <v>1000000000000</v>
      </c>
      <c r="G70" s="44">
        <v>1000000000000</v>
      </c>
      <c r="H70" s="45">
        <f t="shared" si="9"/>
        <v>333333333333.3333</v>
      </c>
      <c r="I70" s="22">
        <f t="shared" si="13"/>
        <v>0</v>
      </c>
      <c r="J70" s="23">
        <f t="shared" si="13"/>
        <v>0</v>
      </c>
      <c r="K70" s="24">
        <f t="shared" si="13"/>
        <v>0</v>
      </c>
      <c r="L70" s="23">
        <f t="shared" si="10"/>
        <v>0</v>
      </c>
      <c r="M70" s="23">
        <f t="shared" si="11"/>
        <v>0</v>
      </c>
      <c r="N70" s="23">
        <f t="shared" si="12"/>
        <v>0</v>
      </c>
      <c r="O70" s="46">
        <f>D70/H70</f>
        <v>0</v>
      </c>
      <c r="P70" s="21"/>
    </row>
    <row r="71" spans="4:16" ht="18" customHeight="1">
      <c r="D71" s="26">
        <v>0</v>
      </c>
      <c r="E71" s="47">
        <v>1000000000000</v>
      </c>
      <c r="F71" s="47">
        <v>1000000000000</v>
      </c>
      <c r="G71" s="48">
        <v>1000000000000</v>
      </c>
      <c r="H71" s="49">
        <f t="shared" si="9"/>
        <v>333333333333.3333</v>
      </c>
      <c r="I71" s="27">
        <f t="shared" si="13"/>
        <v>0</v>
      </c>
      <c r="J71" s="28">
        <f t="shared" si="13"/>
        <v>0</v>
      </c>
      <c r="K71" s="29">
        <f t="shared" si="13"/>
        <v>0</v>
      </c>
      <c r="L71" s="28">
        <f t="shared" si="10"/>
        <v>0</v>
      </c>
      <c r="M71" s="28">
        <f t="shared" si="11"/>
        <v>0</v>
      </c>
      <c r="N71" s="28">
        <f t="shared" si="12"/>
        <v>0</v>
      </c>
      <c r="O71" s="51">
        <f>L71+M71+N71</f>
        <v>0</v>
      </c>
      <c r="P71" s="12"/>
    </row>
    <row r="72" spans="4:16" ht="18" customHeight="1">
      <c r="D72" s="18">
        <v>0</v>
      </c>
      <c r="E72" s="43">
        <v>1000000000000</v>
      </c>
      <c r="F72" s="43">
        <v>1000000000000</v>
      </c>
      <c r="G72" s="44">
        <v>1000000000000</v>
      </c>
      <c r="H72" s="45">
        <f aca="true" t="shared" si="14" ref="H72:H103">1/(1/E72+1/F72+1/G72)</f>
        <v>333333333333.3333</v>
      </c>
      <c r="I72" s="22">
        <f t="shared" si="13"/>
        <v>0</v>
      </c>
      <c r="J72" s="23">
        <f t="shared" si="13"/>
        <v>0</v>
      </c>
      <c r="K72" s="24">
        <f t="shared" si="13"/>
        <v>0</v>
      </c>
      <c r="L72" s="23">
        <f aca="true" t="shared" si="15" ref="L72:L103">I72/E72</f>
        <v>0</v>
      </c>
      <c r="M72" s="23">
        <f aca="true" t="shared" si="16" ref="M72:M103">J72/F72</f>
        <v>0</v>
      </c>
      <c r="N72" s="23">
        <f aca="true" t="shared" si="17" ref="N72:N103">K72/G72</f>
        <v>0</v>
      </c>
      <c r="O72" s="46">
        <f>D72/H72</f>
        <v>0</v>
      </c>
      <c r="P72" s="21"/>
    </row>
    <row r="73" spans="4:16" ht="18" customHeight="1">
      <c r="D73" s="26">
        <v>0</v>
      </c>
      <c r="E73" s="47">
        <v>1000000000000</v>
      </c>
      <c r="F73" s="47">
        <v>1000000000000</v>
      </c>
      <c r="G73" s="48">
        <v>1000000000000</v>
      </c>
      <c r="H73" s="49">
        <f t="shared" si="14"/>
        <v>333333333333.3333</v>
      </c>
      <c r="I73" s="27">
        <f t="shared" si="13"/>
        <v>0</v>
      </c>
      <c r="J73" s="28">
        <f t="shared" si="13"/>
        <v>0</v>
      </c>
      <c r="K73" s="29">
        <f t="shared" si="13"/>
        <v>0</v>
      </c>
      <c r="L73" s="28">
        <f t="shared" si="15"/>
        <v>0</v>
      </c>
      <c r="M73" s="28">
        <f t="shared" si="16"/>
        <v>0</v>
      </c>
      <c r="N73" s="28">
        <f t="shared" si="17"/>
        <v>0</v>
      </c>
      <c r="O73" s="51">
        <f>L73+M73+N73</f>
        <v>0</v>
      </c>
      <c r="P73" s="12"/>
    </row>
    <row r="74" spans="4:16" ht="18" customHeight="1">
      <c r="D74" s="18">
        <v>0</v>
      </c>
      <c r="E74" s="43">
        <v>1000000000000</v>
      </c>
      <c r="F74" s="43">
        <v>1000000000000</v>
      </c>
      <c r="G74" s="44">
        <v>1000000000000</v>
      </c>
      <c r="H74" s="45">
        <f t="shared" si="14"/>
        <v>333333333333.3333</v>
      </c>
      <c r="I74" s="22">
        <f aca="true" t="shared" si="18" ref="I74:K93">$D74</f>
        <v>0</v>
      </c>
      <c r="J74" s="23">
        <f t="shared" si="18"/>
        <v>0</v>
      </c>
      <c r="K74" s="24">
        <f t="shared" si="18"/>
        <v>0</v>
      </c>
      <c r="L74" s="23">
        <f t="shared" si="15"/>
        <v>0</v>
      </c>
      <c r="M74" s="23">
        <f t="shared" si="16"/>
        <v>0</v>
      </c>
      <c r="N74" s="23">
        <f t="shared" si="17"/>
        <v>0</v>
      </c>
      <c r="O74" s="46">
        <f>D74/H74</f>
        <v>0</v>
      </c>
      <c r="P74" s="21"/>
    </row>
    <row r="75" spans="4:16" ht="18" customHeight="1">
      <c r="D75" s="26">
        <v>0</v>
      </c>
      <c r="E75" s="47">
        <v>1000000000000</v>
      </c>
      <c r="F75" s="47">
        <v>1000000000000</v>
      </c>
      <c r="G75" s="48">
        <v>1000000000000</v>
      </c>
      <c r="H75" s="49">
        <f t="shared" si="14"/>
        <v>333333333333.3333</v>
      </c>
      <c r="I75" s="27">
        <f t="shared" si="18"/>
        <v>0</v>
      </c>
      <c r="J75" s="28">
        <f t="shared" si="18"/>
        <v>0</v>
      </c>
      <c r="K75" s="29">
        <f t="shared" si="18"/>
        <v>0</v>
      </c>
      <c r="L75" s="28">
        <f t="shared" si="15"/>
        <v>0</v>
      </c>
      <c r="M75" s="28">
        <f t="shared" si="16"/>
        <v>0</v>
      </c>
      <c r="N75" s="28">
        <f t="shared" si="17"/>
        <v>0</v>
      </c>
      <c r="O75" s="51">
        <f>L75+M75+N75</f>
        <v>0</v>
      </c>
      <c r="P75" s="12"/>
    </row>
    <row r="76" spans="4:16" ht="18" customHeight="1">
      <c r="D76" s="18">
        <v>0</v>
      </c>
      <c r="E76" s="43">
        <v>1000000000000</v>
      </c>
      <c r="F76" s="43">
        <v>1000000000000</v>
      </c>
      <c r="G76" s="44">
        <v>1000000000000</v>
      </c>
      <c r="H76" s="45">
        <f t="shared" si="14"/>
        <v>333333333333.3333</v>
      </c>
      <c r="I76" s="22">
        <f t="shared" si="18"/>
        <v>0</v>
      </c>
      <c r="J76" s="23">
        <f t="shared" si="18"/>
        <v>0</v>
      </c>
      <c r="K76" s="24">
        <f t="shared" si="18"/>
        <v>0</v>
      </c>
      <c r="L76" s="23">
        <f t="shared" si="15"/>
        <v>0</v>
      </c>
      <c r="M76" s="23">
        <f t="shared" si="16"/>
        <v>0</v>
      </c>
      <c r="N76" s="23">
        <f t="shared" si="17"/>
        <v>0</v>
      </c>
      <c r="O76" s="46">
        <f>D76/H76</f>
        <v>0</v>
      </c>
      <c r="P76" s="21"/>
    </row>
    <row r="77" spans="4:16" ht="18" customHeight="1">
      <c r="D77" s="26">
        <v>0</v>
      </c>
      <c r="E77" s="47">
        <v>1000000000000</v>
      </c>
      <c r="F77" s="47">
        <v>1000000000000</v>
      </c>
      <c r="G77" s="48">
        <v>1000000000000</v>
      </c>
      <c r="H77" s="49">
        <f t="shared" si="14"/>
        <v>333333333333.3333</v>
      </c>
      <c r="I77" s="27">
        <f t="shared" si="18"/>
        <v>0</v>
      </c>
      <c r="J77" s="28">
        <f t="shared" si="18"/>
        <v>0</v>
      </c>
      <c r="K77" s="29">
        <f t="shared" si="18"/>
        <v>0</v>
      </c>
      <c r="L77" s="28">
        <f t="shared" si="15"/>
        <v>0</v>
      </c>
      <c r="M77" s="28">
        <f t="shared" si="16"/>
        <v>0</v>
      </c>
      <c r="N77" s="28">
        <f t="shared" si="17"/>
        <v>0</v>
      </c>
      <c r="O77" s="51">
        <f>L77+M77+N77</f>
        <v>0</v>
      </c>
      <c r="P77" s="12"/>
    </row>
    <row r="78" spans="4:16" ht="18" customHeight="1">
      <c r="D78" s="18">
        <v>0</v>
      </c>
      <c r="E78" s="43">
        <v>1000000000000</v>
      </c>
      <c r="F78" s="43">
        <v>1000000000000</v>
      </c>
      <c r="G78" s="44">
        <v>1000000000000</v>
      </c>
      <c r="H78" s="45">
        <f t="shared" si="14"/>
        <v>333333333333.3333</v>
      </c>
      <c r="I78" s="22">
        <f t="shared" si="18"/>
        <v>0</v>
      </c>
      <c r="J78" s="23">
        <f t="shared" si="18"/>
        <v>0</v>
      </c>
      <c r="K78" s="24">
        <f t="shared" si="18"/>
        <v>0</v>
      </c>
      <c r="L78" s="23">
        <f t="shared" si="15"/>
        <v>0</v>
      </c>
      <c r="M78" s="23">
        <f t="shared" si="16"/>
        <v>0</v>
      </c>
      <c r="N78" s="23">
        <f t="shared" si="17"/>
        <v>0</v>
      </c>
      <c r="O78" s="46">
        <f>D78/H78</f>
        <v>0</v>
      </c>
      <c r="P78" s="21"/>
    </row>
    <row r="79" spans="4:16" ht="18" customHeight="1">
      <c r="D79" s="26">
        <v>0</v>
      </c>
      <c r="E79" s="47">
        <v>1000000000000</v>
      </c>
      <c r="F79" s="47">
        <v>1000000000000</v>
      </c>
      <c r="G79" s="48">
        <v>1000000000000</v>
      </c>
      <c r="H79" s="49">
        <f t="shared" si="14"/>
        <v>333333333333.3333</v>
      </c>
      <c r="I79" s="27">
        <f t="shared" si="18"/>
        <v>0</v>
      </c>
      <c r="J79" s="28">
        <f t="shared" si="18"/>
        <v>0</v>
      </c>
      <c r="K79" s="29">
        <f t="shared" si="18"/>
        <v>0</v>
      </c>
      <c r="L79" s="28">
        <f t="shared" si="15"/>
        <v>0</v>
      </c>
      <c r="M79" s="28">
        <f t="shared" si="16"/>
        <v>0</v>
      </c>
      <c r="N79" s="28">
        <f t="shared" si="17"/>
        <v>0</v>
      </c>
      <c r="O79" s="51">
        <f>L79+M79+N79</f>
        <v>0</v>
      </c>
      <c r="P79" s="12"/>
    </row>
    <row r="80" spans="4:16" ht="18" customHeight="1">
      <c r="D80" s="18">
        <v>0</v>
      </c>
      <c r="E80" s="43">
        <v>1000000000000</v>
      </c>
      <c r="F80" s="43">
        <v>1000000000000</v>
      </c>
      <c r="G80" s="44">
        <v>1000000000000</v>
      </c>
      <c r="H80" s="45">
        <f t="shared" si="14"/>
        <v>333333333333.3333</v>
      </c>
      <c r="I80" s="22">
        <f t="shared" si="18"/>
        <v>0</v>
      </c>
      <c r="J80" s="23">
        <f t="shared" si="18"/>
        <v>0</v>
      </c>
      <c r="K80" s="24">
        <f t="shared" si="18"/>
        <v>0</v>
      </c>
      <c r="L80" s="23">
        <f t="shared" si="15"/>
        <v>0</v>
      </c>
      <c r="M80" s="23">
        <f t="shared" si="16"/>
        <v>0</v>
      </c>
      <c r="N80" s="23">
        <f t="shared" si="17"/>
        <v>0</v>
      </c>
      <c r="O80" s="46">
        <f>D80/H80</f>
        <v>0</v>
      </c>
      <c r="P80" s="21"/>
    </row>
    <row r="81" spans="4:16" ht="18" customHeight="1">
      <c r="D81" s="26">
        <v>0</v>
      </c>
      <c r="E81" s="47">
        <v>1000000000000</v>
      </c>
      <c r="F81" s="47">
        <v>1000000000000</v>
      </c>
      <c r="G81" s="48">
        <v>1000000000000</v>
      </c>
      <c r="H81" s="49">
        <f t="shared" si="14"/>
        <v>333333333333.3333</v>
      </c>
      <c r="I81" s="27">
        <f t="shared" si="18"/>
        <v>0</v>
      </c>
      <c r="J81" s="28">
        <f t="shared" si="18"/>
        <v>0</v>
      </c>
      <c r="K81" s="29">
        <f t="shared" si="18"/>
        <v>0</v>
      </c>
      <c r="L81" s="28">
        <f t="shared" si="15"/>
        <v>0</v>
      </c>
      <c r="M81" s="28">
        <f t="shared" si="16"/>
        <v>0</v>
      </c>
      <c r="N81" s="28">
        <f t="shared" si="17"/>
        <v>0</v>
      </c>
      <c r="O81" s="51">
        <f>L81+M81+N81</f>
        <v>0</v>
      </c>
      <c r="P81" s="12"/>
    </row>
    <row r="82" spans="4:16" ht="18" customHeight="1">
      <c r="D82" s="18">
        <v>0</v>
      </c>
      <c r="E82" s="43">
        <v>1000000000000</v>
      </c>
      <c r="F82" s="43">
        <v>1000000000000</v>
      </c>
      <c r="G82" s="44">
        <v>1000000000000</v>
      </c>
      <c r="H82" s="45">
        <f t="shared" si="14"/>
        <v>333333333333.3333</v>
      </c>
      <c r="I82" s="22">
        <f t="shared" si="18"/>
        <v>0</v>
      </c>
      <c r="J82" s="23">
        <f t="shared" si="18"/>
        <v>0</v>
      </c>
      <c r="K82" s="24">
        <f t="shared" si="18"/>
        <v>0</v>
      </c>
      <c r="L82" s="23">
        <f t="shared" si="15"/>
        <v>0</v>
      </c>
      <c r="M82" s="23">
        <f t="shared" si="16"/>
        <v>0</v>
      </c>
      <c r="N82" s="23">
        <f t="shared" si="17"/>
        <v>0</v>
      </c>
      <c r="O82" s="46">
        <f>D82/H82</f>
        <v>0</v>
      </c>
      <c r="P82" s="21"/>
    </row>
    <row r="83" spans="4:16" ht="18" customHeight="1">
      <c r="D83" s="26">
        <v>0</v>
      </c>
      <c r="E83" s="47">
        <v>1000000000000</v>
      </c>
      <c r="F83" s="47">
        <v>1000000000000</v>
      </c>
      <c r="G83" s="48">
        <v>1000000000000</v>
      </c>
      <c r="H83" s="49">
        <f t="shared" si="14"/>
        <v>333333333333.3333</v>
      </c>
      <c r="I83" s="27">
        <f t="shared" si="18"/>
        <v>0</v>
      </c>
      <c r="J83" s="28">
        <f t="shared" si="18"/>
        <v>0</v>
      </c>
      <c r="K83" s="29">
        <f t="shared" si="18"/>
        <v>0</v>
      </c>
      <c r="L83" s="28">
        <f t="shared" si="15"/>
        <v>0</v>
      </c>
      <c r="M83" s="28">
        <f t="shared" si="16"/>
        <v>0</v>
      </c>
      <c r="N83" s="28">
        <f t="shared" si="17"/>
        <v>0</v>
      </c>
      <c r="O83" s="51">
        <f>L83+M83+N83</f>
        <v>0</v>
      </c>
      <c r="P83" s="12"/>
    </row>
    <row r="84" spans="4:16" ht="18" customHeight="1">
      <c r="D84" s="18">
        <v>0</v>
      </c>
      <c r="E84" s="43">
        <v>1000000000000</v>
      </c>
      <c r="F84" s="43">
        <v>1000000000000</v>
      </c>
      <c r="G84" s="44">
        <v>1000000000000</v>
      </c>
      <c r="H84" s="45">
        <f t="shared" si="14"/>
        <v>333333333333.3333</v>
      </c>
      <c r="I84" s="22">
        <f t="shared" si="18"/>
        <v>0</v>
      </c>
      <c r="J84" s="23">
        <f t="shared" si="18"/>
        <v>0</v>
      </c>
      <c r="K84" s="24">
        <f t="shared" si="18"/>
        <v>0</v>
      </c>
      <c r="L84" s="23">
        <f t="shared" si="15"/>
        <v>0</v>
      </c>
      <c r="M84" s="23">
        <f t="shared" si="16"/>
        <v>0</v>
      </c>
      <c r="N84" s="23">
        <f t="shared" si="17"/>
        <v>0</v>
      </c>
      <c r="O84" s="46">
        <f>D84/H84</f>
        <v>0</v>
      </c>
      <c r="P84" s="21"/>
    </row>
    <row r="85" spans="4:16" ht="18" customHeight="1">
      <c r="D85" s="26">
        <v>0</v>
      </c>
      <c r="E85" s="47">
        <v>1000000000000</v>
      </c>
      <c r="F85" s="47">
        <v>1000000000000</v>
      </c>
      <c r="G85" s="48">
        <v>1000000000000</v>
      </c>
      <c r="H85" s="49">
        <f t="shared" si="14"/>
        <v>333333333333.3333</v>
      </c>
      <c r="I85" s="27">
        <f t="shared" si="18"/>
        <v>0</v>
      </c>
      <c r="J85" s="28">
        <f t="shared" si="18"/>
        <v>0</v>
      </c>
      <c r="K85" s="29">
        <f t="shared" si="18"/>
        <v>0</v>
      </c>
      <c r="L85" s="28">
        <f t="shared" si="15"/>
        <v>0</v>
      </c>
      <c r="M85" s="28">
        <f t="shared" si="16"/>
        <v>0</v>
      </c>
      <c r="N85" s="28">
        <f t="shared" si="17"/>
        <v>0</v>
      </c>
      <c r="O85" s="51">
        <f>L85+M85+N85</f>
        <v>0</v>
      </c>
      <c r="P85" s="12"/>
    </row>
    <row r="86" spans="4:16" ht="18" customHeight="1">
      <c r="D86" s="18">
        <v>0</v>
      </c>
      <c r="E86" s="43">
        <v>1000000000000</v>
      </c>
      <c r="F86" s="43">
        <v>1000000000000</v>
      </c>
      <c r="G86" s="44">
        <v>1000000000000</v>
      </c>
      <c r="H86" s="45">
        <f t="shared" si="14"/>
        <v>333333333333.3333</v>
      </c>
      <c r="I86" s="22">
        <f t="shared" si="18"/>
        <v>0</v>
      </c>
      <c r="J86" s="23">
        <f t="shared" si="18"/>
        <v>0</v>
      </c>
      <c r="K86" s="24">
        <f t="shared" si="18"/>
        <v>0</v>
      </c>
      <c r="L86" s="23">
        <f t="shared" si="15"/>
        <v>0</v>
      </c>
      <c r="M86" s="23">
        <f t="shared" si="16"/>
        <v>0</v>
      </c>
      <c r="N86" s="23">
        <f t="shared" si="17"/>
        <v>0</v>
      </c>
      <c r="O86" s="46">
        <f>D86/H86</f>
        <v>0</v>
      </c>
      <c r="P86" s="21"/>
    </row>
    <row r="87" spans="4:16" ht="18" customHeight="1">
      <c r="D87" s="26">
        <v>0</v>
      </c>
      <c r="E87" s="47">
        <v>1000000000000</v>
      </c>
      <c r="F87" s="47">
        <v>1000000000000</v>
      </c>
      <c r="G87" s="48">
        <v>1000000000000</v>
      </c>
      <c r="H87" s="49">
        <f t="shared" si="14"/>
        <v>333333333333.3333</v>
      </c>
      <c r="I87" s="27">
        <f t="shared" si="18"/>
        <v>0</v>
      </c>
      <c r="J87" s="28">
        <f t="shared" si="18"/>
        <v>0</v>
      </c>
      <c r="K87" s="29">
        <f t="shared" si="18"/>
        <v>0</v>
      </c>
      <c r="L87" s="28">
        <f t="shared" si="15"/>
        <v>0</v>
      </c>
      <c r="M87" s="28">
        <f t="shared" si="16"/>
        <v>0</v>
      </c>
      <c r="N87" s="28">
        <f t="shared" si="17"/>
        <v>0</v>
      </c>
      <c r="O87" s="51">
        <f>L87+M87+N87</f>
        <v>0</v>
      </c>
      <c r="P87" s="12"/>
    </row>
    <row r="88" spans="4:16" ht="18" customHeight="1">
      <c r="D88" s="18">
        <v>0</v>
      </c>
      <c r="E88" s="43">
        <v>1000000000000</v>
      </c>
      <c r="F88" s="43">
        <v>1000000000000</v>
      </c>
      <c r="G88" s="44">
        <v>1000000000000</v>
      </c>
      <c r="H88" s="45">
        <f t="shared" si="14"/>
        <v>333333333333.3333</v>
      </c>
      <c r="I88" s="22">
        <f t="shared" si="18"/>
        <v>0</v>
      </c>
      <c r="J88" s="23">
        <f t="shared" si="18"/>
        <v>0</v>
      </c>
      <c r="K88" s="24">
        <f t="shared" si="18"/>
        <v>0</v>
      </c>
      <c r="L88" s="23">
        <f t="shared" si="15"/>
        <v>0</v>
      </c>
      <c r="M88" s="23">
        <f t="shared" si="16"/>
        <v>0</v>
      </c>
      <c r="N88" s="23">
        <f t="shared" si="17"/>
        <v>0</v>
      </c>
      <c r="O88" s="46">
        <f>D88/H88</f>
        <v>0</v>
      </c>
      <c r="P88" s="21"/>
    </row>
    <row r="89" spans="4:16" ht="18" customHeight="1">
      <c r="D89" s="26">
        <v>0</v>
      </c>
      <c r="E89" s="47">
        <v>1000000000000</v>
      </c>
      <c r="F89" s="47">
        <v>1000000000000</v>
      </c>
      <c r="G89" s="48">
        <v>1000000000000</v>
      </c>
      <c r="H89" s="49">
        <f t="shared" si="14"/>
        <v>333333333333.3333</v>
      </c>
      <c r="I89" s="27">
        <f t="shared" si="18"/>
        <v>0</v>
      </c>
      <c r="J89" s="28">
        <f t="shared" si="18"/>
        <v>0</v>
      </c>
      <c r="K89" s="29">
        <f t="shared" si="18"/>
        <v>0</v>
      </c>
      <c r="L89" s="28">
        <f t="shared" si="15"/>
        <v>0</v>
      </c>
      <c r="M89" s="28">
        <f t="shared" si="16"/>
        <v>0</v>
      </c>
      <c r="N89" s="28">
        <f t="shared" si="17"/>
        <v>0</v>
      </c>
      <c r="O89" s="51">
        <f>L89+M89+N89</f>
        <v>0</v>
      </c>
      <c r="P89" s="12"/>
    </row>
    <row r="90" spans="4:16" ht="18" customHeight="1">
      <c r="D90" s="18">
        <v>0</v>
      </c>
      <c r="E90" s="43">
        <v>1000000000000</v>
      </c>
      <c r="F90" s="43">
        <v>1000000000000</v>
      </c>
      <c r="G90" s="44">
        <v>1000000000000</v>
      </c>
      <c r="H90" s="45">
        <f t="shared" si="14"/>
        <v>333333333333.3333</v>
      </c>
      <c r="I90" s="22">
        <f t="shared" si="18"/>
        <v>0</v>
      </c>
      <c r="J90" s="23">
        <f t="shared" si="18"/>
        <v>0</v>
      </c>
      <c r="K90" s="24">
        <f t="shared" si="18"/>
        <v>0</v>
      </c>
      <c r="L90" s="23">
        <f t="shared" si="15"/>
        <v>0</v>
      </c>
      <c r="M90" s="23">
        <f t="shared" si="16"/>
        <v>0</v>
      </c>
      <c r="N90" s="23">
        <f t="shared" si="17"/>
        <v>0</v>
      </c>
      <c r="O90" s="46">
        <f>D90/H90</f>
        <v>0</v>
      </c>
      <c r="P90" s="21"/>
    </row>
    <row r="91" spans="4:16" ht="18" customHeight="1">
      <c r="D91" s="26">
        <v>0</v>
      </c>
      <c r="E91" s="47">
        <v>1000000000000</v>
      </c>
      <c r="F91" s="47">
        <v>1000000000000</v>
      </c>
      <c r="G91" s="48">
        <v>1000000000000</v>
      </c>
      <c r="H91" s="49">
        <f t="shared" si="14"/>
        <v>333333333333.3333</v>
      </c>
      <c r="I91" s="27">
        <f t="shared" si="18"/>
        <v>0</v>
      </c>
      <c r="J91" s="28">
        <f t="shared" si="18"/>
        <v>0</v>
      </c>
      <c r="K91" s="29">
        <f t="shared" si="18"/>
        <v>0</v>
      </c>
      <c r="L91" s="28">
        <f t="shared" si="15"/>
        <v>0</v>
      </c>
      <c r="M91" s="28">
        <f t="shared" si="16"/>
        <v>0</v>
      </c>
      <c r="N91" s="28">
        <f t="shared" si="17"/>
        <v>0</v>
      </c>
      <c r="O91" s="51">
        <f>L91+M91+N91</f>
        <v>0</v>
      </c>
      <c r="P91" s="12"/>
    </row>
    <row r="92" spans="4:16" ht="18" customHeight="1">
      <c r="D92" s="18">
        <v>0</v>
      </c>
      <c r="E92" s="43">
        <v>1000000000000</v>
      </c>
      <c r="F92" s="43">
        <v>1000000000000</v>
      </c>
      <c r="G92" s="44">
        <v>1000000000000</v>
      </c>
      <c r="H92" s="45">
        <f t="shared" si="14"/>
        <v>333333333333.3333</v>
      </c>
      <c r="I92" s="22">
        <f t="shared" si="18"/>
        <v>0</v>
      </c>
      <c r="J92" s="23">
        <f t="shared" si="18"/>
        <v>0</v>
      </c>
      <c r="K92" s="24">
        <f t="shared" si="18"/>
        <v>0</v>
      </c>
      <c r="L92" s="23">
        <f t="shared" si="15"/>
        <v>0</v>
      </c>
      <c r="M92" s="23">
        <f t="shared" si="16"/>
        <v>0</v>
      </c>
      <c r="N92" s="23">
        <f t="shared" si="17"/>
        <v>0</v>
      </c>
      <c r="O92" s="46">
        <f>D92/H92</f>
        <v>0</v>
      </c>
      <c r="P92" s="21"/>
    </row>
    <row r="93" spans="4:16" ht="18" customHeight="1">
      <c r="D93" s="26">
        <v>0</v>
      </c>
      <c r="E93" s="47">
        <v>1000000000000</v>
      </c>
      <c r="F93" s="47">
        <v>1000000000000</v>
      </c>
      <c r="G93" s="48">
        <v>1000000000000</v>
      </c>
      <c r="H93" s="49">
        <f t="shared" si="14"/>
        <v>333333333333.3333</v>
      </c>
      <c r="I93" s="27">
        <f t="shared" si="18"/>
        <v>0</v>
      </c>
      <c r="J93" s="28">
        <f t="shared" si="18"/>
        <v>0</v>
      </c>
      <c r="K93" s="29">
        <f t="shared" si="18"/>
        <v>0</v>
      </c>
      <c r="L93" s="28">
        <f t="shared" si="15"/>
        <v>0</v>
      </c>
      <c r="M93" s="28">
        <f t="shared" si="16"/>
        <v>0</v>
      </c>
      <c r="N93" s="28">
        <f t="shared" si="17"/>
        <v>0</v>
      </c>
      <c r="O93" s="51">
        <f>L93+M93+N93</f>
        <v>0</v>
      </c>
      <c r="P93" s="12"/>
    </row>
    <row r="94" spans="4:16" ht="18" customHeight="1">
      <c r="D94" s="18">
        <v>0</v>
      </c>
      <c r="E94" s="43">
        <v>1000000000000</v>
      </c>
      <c r="F94" s="43">
        <v>1000000000000</v>
      </c>
      <c r="G94" s="44">
        <v>1000000000000</v>
      </c>
      <c r="H94" s="45">
        <f t="shared" si="14"/>
        <v>333333333333.3333</v>
      </c>
      <c r="I94" s="22">
        <f aca="true" t="shared" si="19" ref="I94:K113">$D94</f>
        <v>0</v>
      </c>
      <c r="J94" s="23">
        <f t="shared" si="19"/>
        <v>0</v>
      </c>
      <c r="K94" s="24">
        <f t="shared" si="19"/>
        <v>0</v>
      </c>
      <c r="L94" s="23">
        <f t="shared" si="15"/>
        <v>0</v>
      </c>
      <c r="M94" s="23">
        <f t="shared" si="16"/>
        <v>0</v>
      </c>
      <c r="N94" s="23">
        <f t="shared" si="17"/>
        <v>0</v>
      </c>
      <c r="O94" s="46">
        <f>D94/H94</f>
        <v>0</v>
      </c>
      <c r="P94" s="21"/>
    </row>
    <row r="95" spans="4:16" ht="18" customHeight="1">
      <c r="D95" s="26">
        <v>0</v>
      </c>
      <c r="E95" s="47">
        <v>1000000000000</v>
      </c>
      <c r="F95" s="47">
        <v>1000000000000</v>
      </c>
      <c r="G95" s="48">
        <v>1000000000000</v>
      </c>
      <c r="H95" s="49">
        <f t="shared" si="14"/>
        <v>333333333333.3333</v>
      </c>
      <c r="I95" s="27">
        <f t="shared" si="19"/>
        <v>0</v>
      </c>
      <c r="J95" s="28">
        <f t="shared" si="19"/>
        <v>0</v>
      </c>
      <c r="K95" s="29">
        <f t="shared" si="19"/>
        <v>0</v>
      </c>
      <c r="L95" s="28">
        <f t="shared" si="15"/>
        <v>0</v>
      </c>
      <c r="M95" s="28">
        <f t="shared" si="16"/>
        <v>0</v>
      </c>
      <c r="N95" s="28">
        <f t="shared" si="17"/>
        <v>0</v>
      </c>
      <c r="O95" s="51">
        <f>L95+M95+N95</f>
        <v>0</v>
      </c>
      <c r="P95" s="12"/>
    </row>
    <row r="96" spans="4:16" ht="18" customHeight="1">
      <c r="D96" s="18">
        <v>0</v>
      </c>
      <c r="E96" s="43">
        <v>1000000000000</v>
      </c>
      <c r="F96" s="43">
        <v>1000000000000</v>
      </c>
      <c r="G96" s="44">
        <v>1000000000000</v>
      </c>
      <c r="H96" s="45">
        <f t="shared" si="14"/>
        <v>333333333333.3333</v>
      </c>
      <c r="I96" s="22">
        <f t="shared" si="19"/>
        <v>0</v>
      </c>
      <c r="J96" s="23">
        <f t="shared" si="19"/>
        <v>0</v>
      </c>
      <c r="K96" s="24">
        <f t="shared" si="19"/>
        <v>0</v>
      </c>
      <c r="L96" s="23">
        <f t="shared" si="15"/>
        <v>0</v>
      </c>
      <c r="M96" s="23">
        <f t="shared" si="16"/>
        <v>0</v>
      </c>
      <c r="N96" s="23">
        <f t="shared" si="17"/>
        <v>0</v>
      </c>
      <c r="O96" s="46">
        <f>D96/H96</f>
        <v>0</v>
      </c>
      <c r="P96" s="21"/>
    </row>
    <row r="97" spans="4:16" ht="18" customHeight="1">
      <c r="D97" s="26">
        <v>0</v>
      </c>
      <c r="E97" s="47">
        <v>1000000000000</v>
      </c>
      <c r="F97" s="47">
        <v>1000000000000</v>
      </c>
      <c r="G97" s="48">
        <v>1000000000000</v>
      </c>
      <c r="H97" s="49">
        <f t="shared" si="14"/>
        <v>333333333333.3333</v>
      </c>
      <c r="I97" s="27">
        <f t="shared" si="19"/>
        <v>0</v>
      </c>
      <c r="J97" s="28">
        <f t="shared" si="19"/>
        <v>0</v>
      </c>
      <c r="K97" s="29">
        <f t="shared" si="19"/>
        <v>0</v>
      </c>
      <c r="L97" s="28">
        <f t="shared" si="15"/>
        <v>0</v>
      </c>
      <c r="M97" s="28">
        <f t="shared" si="16"/>
        <v>0</v>
      </c>
      <c r="N97" s="28">
        <f t="shared" si="17"/>
        <v>0</v>
      </c>
      <c r="O97" s="51">
        <f>L97+M97+N97</f>
        <v>0</v>
      </c>
      <c r="P97" s="12"/>
    </row>
    <row r="98" spans="4:16" ht="18" customHeight="1">
      <c r="D98" s="18">
        <v>0</v>
      </c>
      <c r="E98" s="43">
        <v>1000000000000</v>
      </c>
      <c r="F98" s="43">
        <v>1000000000000</v>
      </c>
      <c r="G98" s="44">
        <v>1000000000000</v>
      </c>
      <c r="H98" s="45">
        <f t="shared" si="14"/>
        <v>333333333333.3333</v>
      </c>
      <c r="I98" s="22">
        <f t="shared" si="19"/>
        <v>0</v>
      </c>
      <c r="J98" s="23">
        <f t="shared" si="19"/>
        <v>0</v>
      </c>
      <c r="K98" s="24">
        <f t="shared" si="19"/>
        <v>0</v>
      </c>
      <c r="L98" s="23">
        <f t="shared" si="15"/>
        <v>0</v>
      </c>
      <c r="M98" s="23">
        <f t="shared" si="16"/>
        <v>0</v>
      </c>
      <c r="N98" s="23">
        <f t="shared" si="17"/>
        <v>0</v>
      </c>
      <c r="O98" s="46">
        <f>D98/H98</f>
        <v>0</v>
      </c>
      <c r="P98" s="21"/>
    </row>
    <row r="99" spans="4:16" ht="18" customHeight="1">
      <c r="D99" s="26">
        <v>0</v>
      </c>
      <c r="E99" s="47">
        <v>1000000000000</v>
      </c>
      <c r="F99" s="47">
        <v>1000000000000</v>
      </c>
      <c r="G99" s="48">
        <v>1000000000000</v>
      </c>
      <c r="H99" s="49">
        <f t="shared" si="14"/>
        <v>333333333333.3333</v>
      </c>
      <c r="I99" s="27">
        <f t="shared" si="19"/>
        <v>0</v>
      </c>
      <c r="J99" s="28">
        <f t="shared" si="19"/>
        <v>0</v>
      </c>
      <c r="K99" s="29">
        <f t="shared" si="19"/>
        <v>0</v>
      </c>
      <c r="L99" s="28">
        <f t="shared" si="15"/>
        <v>0</v>
      </c>
      <c r="M99" s="28">
        <f t="shared" si="16"/>
        <v>0</v>
      </c>
      <c r="N99" s="28">
        <f t="shared" si="17"/>
        <v>0</v>
      </c>
      <c r="O99" s="51">
        <f>L99+M99+N99</f>
        <v>0</v>
      </c>
      <c r="P99" s="12"/>
    </row>
    <row r="100" spans="4:16" ht="18" customHeight="1">
      <c r="D100" s="18">
        <v>0</v>
      </c>
      <c r="E100" s="43">
        <v>1000000000000</v>
      </c>
      <c r="F100" s="43">
        <v>1000000000000</v>
      </c>
      <c r="G100" s="44">
        <v>1000000000000</v>
      </c>
      <c r="H100" s="45">
        <f t="shared" si="14"/>
        <v>333333333333.3333</v>
      </c>
      <c r="I100" s="22">
        <f t="shared" si="19"/>
        <v>0</v>
      </c>
      <c r="J100" s="23">
        <f t="shared" si="19"/>
        <v>0</v>
      </c>
      <c r="K100" s="24">
        <f t="shared" si="19"/>
        <v>0</v>
      </c>
      <c r="L100" s="23">
        <f t="shared" si="15"/>
        <v>0</v>
      </c>
      <c r="M100" s="23">
        <f t="shared" si="16"/>
        <v>0</v>
      </c>
      <c r="N100" s="23">
        <f t="shared" si="17"/>
        <v>0</v>
      </c>
      <c r="O100" s="46">
        <f>D100/H100</f>
        <v>0</v>
      </c>
      <c r="P100" s="21"/>
    </row>
    <row r="101" spans="4:16" ht="18" customHeight="1">
      <c r="D101" s="26">
        <v>0</v>
      </c>
      <c r="E101" s="47">
        <v>1000000000000</v>
      </c>
      <c r="F101" s="47">
        <v>1000000000000</v>
      </c>
      <c r="G101" s="48">
        <v>1000000000000</v>
      </c>
      <c r="H101" s="49">
        <f t="shared" si="14"/>
        <v>333333333333.3333</v>
      </c>
      <c r="I101" s="27">
        <f t="shared" si="19"/>
        <v>0</v>
      </c>
      <c r="J101" s="28">
        <f t="shared" si="19"/>
        <v>0</v>
      </c>
      <c r="K101" s="29">
        <f t="shared" si="19"/>
        <v>0</v>
      </c>
      <c r="L101" s="28">
        <f t="shared" si="15"/>
        <v>0</v>
      </c>
      <c r="M101" s="28">
        <f t="shared" si="16"/>
        <v>0</v>
      </c>
      <c r="N101" s="28">
        <f t="shared" si="17"/>
        <v>0</v>
      </c>
      <c r="O101" s="51">
        <f>L101+M101+N101</f>
        <v>0</v>
      </c>
      <c r="P101" s="12"/>
    </row>
    <row r="102" spans="4:16" ht="18" customHeight="1">
      <c r="D102" s="18">
        <v>0</v>
      </c>
      <c r="E102" s="43">
        <v>1000000000000</v>
      </c>
      <c r="F102" s="43">
        <v>1000000000000</v>
      </c>
      <c r="G102" s="44">
        <v>1000000000000</v>
      </c>
      <c r="H102" s="45">
        <f t="shared" si="14"/>
        <v>333333333333.3333</v>
      </c>
      <c r="I102" s="22">
        <f t="shared" si="19"/>
        <v>0</v>
      </c>
      <c r="J102" s="23">
        <f t="shared" si="19"/>
        <v>0</v>
      </c>
      <c r="K102" s="24">
        <f t="shared" si="19"/>
        <v>0</v>
      </c>
      <c r="L102" s="23">
        <f t="shared" si="15"/>
        <v>0</v>
      </c>
      <c r="M102" s="23">
        <f t="shared" si="16"/>
        <v>0</v>
      </c>
      <c r="N102" s="23">
        <f t="shared" si="17"/>
        <v>0</v>
      </c>
      <c r="O102" s="46">
        <f>D102/H102</f>
        <v>0</v>
      </c>
      <c r="P102" s="21"/>
    </row>
    <row r="103" spans="4:16" ht="18" customHeight="1">
      <c r="D103" s="26">
        <v>0</v>
      </c>
      <c r="E103" s="47">
        <v>1000000000000</v>
      </c>
      <c r="F103" s="47">
        <v>1000000000000</v>
      </c>
      <c r="G103" s="48">
        <v>1000000000000</v>
      </c>
      <c r="H103" s="49">
        <f t="shared" si="14"/>
        <v>333333333333.3333</v>
      </c>
      <c r="I103" s="27">
        <f t="shared" si="19"/>
        <v>0</v>
      </c>
      <c r="J103" s="28">
        <f t="shared" si="19"/>
        <v>0</v>
      </c>
      <c r="K103" s="29">
        <f t="shared" si="19"/>
        <v>0</v>
      </c>
      <c r="L103" s="28">
        <f t="shared" si="15"/>
        <v>0</v>
      </c>
      <c r="M103" s="28">
        <f t="shared" si="16"/>
        <v>0</v>
      </c>
      <c r="N103" s="28">
        <f t="shared" si="17"/>
        <v>0</v>
      </c>
      <c r="O103" s="51">
        <f>L103+M103+N103</f>
        <v>0</v>
      </c>
      <c r="P103" s="12"/>
    </row>
    <row r="104" spans="4:16" ht="18" customHeight="1">
      <c r="D104" s="18">
        <v>0</v>
      </c>
      <c r="E104" s="43">
        <v>1000000000000</v>
      </c>
      <c r="F104" s="43">
        <v>1000000000000</v>
      </c>
      <c r="G104" s="44">
        <v>1000000000000</v>
      </c>
      <c r="H104" s="45">
        <f aca="true" t="shared" si="20" ref="H104:H125">1/(1/E104+1/F104+1/G104)</f>
        <v>333333333333.3333</v>
      </c>
      <c r="I104" s="22">
        <f t="shared" si="19"/>
        <v>0</v>
      </c>
      <c r="J104" s="23">
        <f t="shared" si="19"/>
        <v>0</v>
      </c>
      <c r="K104" s="24">
        <f t="shared" si="19"/>
        <v>0</v>
      </c>
      <c r="L104" s="23">
        <f aca="true" t="shared" si="21" ref="L104:L125">I104/E104</f>
        <v>0</v>
      </c>
      <c r="M104" s="23">
        <f aca="true" t="shared" si="22" ref="M104:M125">J104/F104</f>
        <v>0</v>
      </c>
      <c r="N104" s="23">
        <f aca="true" t="shared" si="23" ref="N104:N125">K104/G104</f>
        <v>0</v>
      </c>
      <c r="O104" s="46">
        <f>D104/H104</f>
        <v>0</v>
      </c>
      <c r="P104" s="21"/>
    </row>
    <row r="105" spans="4:16" ht="18" customHeight="1">
      <c r="D105" s="26">
        <v>0</v>
      </c>
      <c r="E105" s="47">
        <v>1000000000000</v>
      </c>
      <c r="F105" s="47">
        <v>1000000000000</v>
      </c>
      <c r="G105" s="48">
        <v>1000000000000</v>
      </c>
      <c r="H105" s="49">
        <f t="shared" si="20"/>
        <v>333333333333.3333</v>
      </c>
      <c r="I105" s="27">
        <f t="shared" si="19"/>
        <v>0</v>
      </c>
      <c r="J105" s="28">
        <f t="shared" si="19"/>
        <v>0</v>
      </c>
      <c r="K105" s="29">
        <f t="shared" si="19"/>
        <v>0</v>
      </c>
      <c r="L105" s="28">
        <f t="shared" si="21"/>
        <v>0</v>
      </c>
      <c r="M105" s="28">
        <f t="shared" si="22"/>
        <v>0</v>
      </c>
      <c r="N105" s="28">
        <f t="shared" si="23"/>
        <v>0</v>
      </c>
      <c r="O105" s="51">
        <f>L105+M105+N105</f>
        <v>0</v>
      </c>
      <c r="P105" s="12"/>
    </row>
    <row r="106" spans="4:16" ht="18" customHeight="1">
      <c r="D106" s="18">
        <v>0</v>
      </c>
      <c r="E106" s="43">
        <v>1000000000000</v>
      </c>
      <c r="F106" s="43">
        <v>1000000000000</v>
      </c>
      <c r="G106" s="44">
        <v>1000000000000</v>
      </c>
      <c r="H106" s="45">
        <f t="shared" si="20"/>
        <v>333333333333.3333</v>
      </c>
      <c r="I106" s="22">
        <f t="shared" si="19"/>
        <v>0</v>
      </c>
      <c r="J106" s="23">
        <f t="shared" si="19"/>
        <v>0</v>
      </c>
      <c r="K106" s="24">
        <f t="shared" si="19"/>
        <v>0</v>
      </c>
      <c r="L106" s="23">
        <f t="shared" si="21"/>
        <v>0</v>
      </c>
      <c r="M106" s="23">
        <f t="shared" si="22"/>
        <v>0</v>
      </c>
      <c r="N106" s="23">
        <f t="shared" si="23"/>
        <v>0</v>
      </c>
      <c r="O106" s="46">
        <f>D106/H106</f>
        <v>0</v>
      </c>
      <c r="P106" s="21"/>
    </row>
    <row r="107" spans="4:16" ht="18" customHeight="1">
      <c r="D107" s="26">
        <v>0</v>
      </c>
      <c r="E107" s="47">
        <v>1000000000000</v>
      </c>
      <c r="F107" s="47">
        <v>1000000000000</v>
      </c>
      <c r="G107" s="48">
        <v>1000000000000</v>
      </c>
      <c r="H107" s="49">
        <f t="shared" si="20"/>
        <v>333333333333.3333</v>
      </c>
      <c r="I107" s="27">
        <f t="shared" si="19"/>
        <v>0</v>
      </c>
      <c r="J107" s="28">
        <f t="shared" si="19"/>
        <v>0</v>
      </c>
      <c r="K107" s="29">
        <f t="shared" si="19"/>
        <v>0</v>
      </c>
      <c r="L107" s="28">
        <f t="shared" si="21"/>
        <v>0</v>
      </c>
      <c r="M107" s="28">
        <f t="shared" si="22"/>
        <v>0</v>
      </c>
      <c r="N107" s="28">
        <f t="shared" si="23"/>
        <v>0</v>
      </c>
      <c r="O107" s="51">
        <f>L107+M107+N107</f>
        <v>0</v>
      </c>
      <c r="P107" s="12"/>
    </row>
    <row r="108" spans="4:16" ht="18" customHeight="1">
      <c r="D108" s="18">
        <v>0</v>
      </c>
      <c r="E108" s="43">
        <v>1000000000000</v>
      </c>
      <c r="F108" s="43">
        <v>1000000000000</v>
      </c>
      <c r="G108" s="44">
        <v>1000000000000</v>
      </c>
      <c r="H108" s="45">
        <f t="shared" si="20"/>
        <v>333333333333.3333</v>
      </c>
      <c r="I108" s="22">
        <f t="shared" si="19"/>
        <v>0</v>
      </c>
      <c r="J108" s="23">
        <f t="shared" si="19"/>
        <v>0</v>
      </c>
      <c r="K108" s="24">
        <f t="shared" si="19"/>
        <v>0</v>
      </c>
      <c r="L108" s="23">
        <f t="shared" si="21"/>
        <v>0</v>
      </c>
      <c r="M108" s="23">
        <f t="shared" si="22"/>
        <v>0</v>
      </c>
      <c r="N108" s="23">
        <f t="shared" si="23"/>
        <v>0</v>
      </c>
      <c r="O108" s="46">
        <f>D108/H108</f>
        <v>0</v>
      </c>
      <c r="P108" s="21"/>
    </row>
    <row r="109" spans="4:16" ht="18" customHeight="1">
      <c r="D109" s="26">
        <v>0</v>
      </c>
      <c r="E109" s="47">
        <v>1000000000000</v>
      </c>
      <c r="F109" s="47">
        <v>1000000000000</v>
      </c>
      <c r="G109" s="48">
        <v>1000000000000</v>
      </c>
      <c r="H109" s="49">
        <f t="shared" si="20"/>
        <v>333333333333.3333</v>
      </c>
      <c r="I109" s="27">
        <f t="shared" si="19"/>
        <v>0</v>
      </c>
      <c r="J109" s="28">
        <f t="shared" si="19"/>
        <v>0</v>
      </c>
      <c r="K109" s="29">
        <f t="shared" si="19"/>
        <v>0</v>
      </c>
      <c r="L109" s="28">
        <f t="shared" si="21"/>
        <v>0</v>
      </c>
      <c r="M109" s="28">
        <f t="shared" si="22"/>
        <v>0</v>
      </c>
      <c r="N109" s="28">
        <f t="shared" si="23"/>
        <v>0</v>
      </c>
      <c r="O109" s="51">
        <f>L109+M109+N109</f>
        <v>0</v>
      </c>
      <c r="P109" s="12"/>
    </row>
    <row r="110" spans="4:16" ht="18" customHeight="1">
      <c r="D110" s="18">
        <v>0</v>
      </c>
      <c r="E110" s="43">
        <v>1000000000000</v>
      </c>
      <c r="F110" s="43">
        <v>1000000000000</v>
      </c>
      <c r="G110" s="44">
        <v>1000000000000</v>
      </c>
      <c r="H110" s="45">
        <f t="shared" si="20"/>
        <v>333333333333.3333</v>
      </c>
      <c r="I110" s="22">
        <f t="shared" si="19"/>
        <v>0</v>
      </c>
      <c r="J110" s="23">
        <f t="shared" si="19"/>
        <v>0</v>
      </c>
      <c r="K110" s="24">
        <f t="shared" si="19"/>
        <v>0</v>
      </c>
      <c r="L110" s="23">
        <f t="shared" si="21"/>
        <v>0</v>
      </c>
      <c r="M110" s="23">
        <f t="shared" si="22"/>
        <v>0</v>
      </c>
      <c r="N110" s="23">
        <f t="shared" si="23"/>
        <v>0</v>
      </c>
      <c r="O110" s="46">
        <f>D110/H110</f>
        <v>0</v>
      </c>
      <c r="P110" s="21"/>
    </row>
    <row r="111" spans="4:16" ht="18" customHeight="1">
      <c r="D111" s="26">
        <v>0</v>
      </c>
      <c r="E111" s="47">
        <v>1000000000000</v>
      </c>
      <c r="F111" s="47">
        <v>1000000000000</v>
      </c>
      <c r="G111" s="48">
        <v>1000000000000</v>
      </c>
      <c r="H111" s="49">
        <f t="shared" si="20"/>
        <v>333333333333.3333</v>
      </c>
      <c r="I111" s="27">
        <f t="shared" si="19"/>
        <v>0</v>
      </c>
      <c r="J111" s="28">
        <f t="shared" si="19"/>
        <v>0</v>
      </c>
      <c r="K111" s="29">
        <f t="shared" si="19"/>
        <v>0</v>
      </c>
      <c r="L111" s="28">
        <f t="shared" si="21"/>
        <v>0</v>
      </c>
      <c r="M111" s="28">
        <f t="shared" si="22"/>
        <v>0</v>
      </c>
      <c r="N111" s="28">
        <f t="shared" si="23"/>
        <v>0</v>
      </c>
      <c r="O111" s="51">
        <f>L111+M111+N111</f>
        <v>0</v>
      </c>
      <c r="P111" s="12"/>
    </row>
    <row r="112" spans="4:16" ht="18" customHeight="1">
      <c r="D112" s="18">
        <v>0</v>
      </c>
      <c r="E112" s="43">
        <v>1000000000000</v>
      </c>
      <c r="F112" s="43">
        <v>1000000000000</v>
      </c>
      <c r="G112" s="44">
        <v>1000000000000</v>
      </c>
      <c r="H112" s="45">
        <f t="shared" si="20"/>
        <v>333333333333.3333</v>
      </c>
      <c r="I112" s="22">
        <f t="shared" si="19"/>
        <v>0</v>
      </c>
      <c r="J112" s="23">
        <f t="shared" si="19"/>
        <v>0</v>
      </c>
      <c r="K112" s="24">
        <f t="shared" si="19"/>
        <v>0</v>
      </c>
      <c r="L112" s="23">
        <f t="shared" si="21"/>
        <v>0</v>
      </c>
      <c r="M112" s="23">
        <f t="shared" si="22"/>
        <v>0</v>
      </c>
      <c r="N112" s="23">
        <f t="shared" si="23"/>
        <v>0</v>
      </c>
      <c r="O112" s="46">
        <f>D112/H112</f>
        <v>0</v>
      </c>
      <c r="P112" s="21"/>
    </row>
    <row r="113" spans="4:16" ht="18" customHeight="1">
      <c r="D113" s="26">
        <v>0</v>
      </c>
      <c r="E113" s="47">
        <v>1000000000000</v>
      </c>
      <c r="F113" s="47">
        <v>1000000000000</v>
      </c>
      <c r="G113" s="48">
        <v>1000000000000</v>
      </c>
      <c r="H113" s="49">
        <f t="shared" si="20"/>
        <v>333333333333.3333</v>
      </c>
      <c r="I113" s="27">
        <f t="shared" si="19"/>
        <v>0</v>
      </c>
      <c r="J113" s="28">
        <f t="shared" si="19"/>
        <v>0</v>
      </c>
      <c r="K113" s="29">
        <f t="shared" si="19"/>
        <v>0</v>
      </c>
      <c r="L113" s="28">
        <f t="shared" si="21"/>
        <v>0</v>
      </c>
      <c r="M113" s="28">
        <f t="shared" si="22"/>
        <v>0</v>
      </c>
      <c r="N113" s="28">
        <f t="shared" si="23"/>
        <v>0</v>
      </c>
      <c r="O113" s="51">
        <f>L113+M113+N113</f>
        <v>0</v>
      </c>
      <c r="P113" s="12"/>
    </row>
    <row r="114" spans="4:16" ht="18" customHeight="1">
      <c r="D114" s="18">
        <v>0</v>
      </c>
      <c r="E114" s="43">
        <v>1000000000000</v>
      </c>
      <c r="F114" s="43">
        <v>1000000000000</v>
      </c>
      <c r="G114" s="44">
        <v>1000000000000</v>
      </c>
      <c r="H114" s="45">
        <f t="shared" si="20"/>
        <v>333333333333.3333</v>
      </c>
      <c r="I114" s="22">
        <f aca="true" t="shared" si="24" ref="I114:K125">$D114</f>
        <v>0</v>
      </c>
      <c r="J114" s="23">
        <f t="shared" si="24"/>
        <v>0</v>
      </c>
      <c r="K114" s="24">
        <f t="shared" si="24"/>
        <v>0</v>
      </c>
      <c r="L114" s="23">
        <f t="shared" si="21"/>
        <v>0</v>
      </c>
      <c r="M114" s="23">
        <f t="shared" si="22"/>
        <v>0</v>
      </c>
      <c r="N114" s="23">
        <f t="shared" si="23"/>
        <v>0</v>
      </c>
      <c r="O114" s="46">
        <f>D114/H114</f>
        <v>0</v>
      </c>
      <c r="P114" s="21"/>
    </row>
    <row r="115" spans="4:16" ht="18" customHeight="1">
      <c r="D115" s="26">
        <v>0</v>
      </c>
      <c r="E115" s="47">
        <v>1000000000000</v>
      </c>
      <c r="F115" s="47">
        <v>1000000000000</v>
      </c>
      <c r="G115" s="48">
        <v>1000000000000</v>
      </c>
      <c r="H115" s="49">
        <f t="shared" si="20"/>
        <v>333333333333.3333</v>
      </c>
      <c r="I115" s="27">
        <f t="shared" si="24"/>
        <v>0</v>
      </c>
      <c r="J115" s="28">
        <f t="shared" si="24"/>
        <v>0</v>
      </c>
      <c r="K115" s="29">
        <f t="shared" si="24"/>
        <v>0</v>
      </c>
      <c r="L115" s="28">
        <f t="shared" si="21"/>
        <v>0</v>
      </c>
      <c r="M115" s="28">
        <f t="shared" si="22"/>
        <v>0</v>
      </c>
      <c r="N115" s="28">
        <f t="shared" si="23"/>
        <v>0</v>
      </c>
      <c r="O115" s="51">
        <f>L115+M115+N115</f>
        <v>0</v>
      </c>
      <c r="P115" s="12"/>
    </row>
    <row r="116" spans="4:16" ht="18" customHeight="1">
      <c r="D116" s="18">
        <v>0</v>
      </c>
      <c r="E116" s="43">
        <v>1000000000000</v>
      </c>
      <c r="F116" s="43">
        <v>1000000000000</v>
      </c>
      <c r="G116" s="44">
        <v>1000000000000</v>
      </c>
      <c r="H116" s="45">
        <f t="shared" si="20"/>
        <v>333333333333.3333</v>
      </c>
      <c r="I116" s="22">
        <f t="shared" si="24"/>
        <v>0</v>
      </c>
      <c r="J116" s="23">
        <f t="shared" si="24"/>
        <v>0</v>
      </c>
      <c r="K116" s="24">
        <f t="shared" si="24"/>
        <v>0</v>
      </c>
      <c r="L116" s="23">
        <f t="shared" si="21"/>
        <v>0</v>
      </c>
      <c r="M116" s="23">
        <f t="shared" si="22"/>
        <v>0</v>
      </c>
      <c r="N116" s="23">
        <f t="shared" si="23"/>
        <v>0</v>
      </c>
      <c r="O116" s="46">
        <f>D116/H116</f>
        <v>0</v>
      </c>
      <c r="P116" s="21"/>
    </row>
    <row r="117" spans="4:16" ht="18" customHeight="1">
      <c r="D117" s="26">
        <v>0</v>
      </c>
      <c r="E117" s="47">
        <v>1000000000000</v>
      </c>
      <c r="F117" s="47">
        <v>1000000000000</v>
      </c>
      <c r="G117" s="48">
        <v>1000000000000</v>
      </c>
      <c r="H117" s="49">
        <f t="shared" si="20"/>
        <v>333333333333.3333</v>
      </c>
      <c r="I117" s="27">
        <f t="shared" si="24"/>
        <v>0</v>
      </c>
      <c r="J117" s="28">
        <f t="shared" si="24"/>
        <v>0</v>
      </c>
      <c r="K117" s="29">
        <f t="shared" si="24"/>
        <v>0</v>
      </c>
      <c r="L117" s="28">
        <f t="shared" si="21"/>
        <v>0</v>
      </c>
      <c r="M117" s="28">
        <f t="shared" si="22"/>
        <v>0</v>
      </c>
      <c r="N117" s="28">
        <f t="shared" si="23"/>
        <v>0</v>
      </c>
      <c r="O117" s="51">
        <f>L117+M117+N117</f>
        <v>0</v>
      </c>
      <c r="P117" s="12"/>
    </row>
    <row r="118" spans="4:16" ht="18" customHeight="1">
      <c r="D118" s="18">
        <v>0</v>
      </c>
      <c r="E118" s="43">
        <v>1000000000000</v>
      </c>
      <c r="F118" s="43">
        <v>1000000000000</v>
      </c>
      <c r="G118" s="44">
        <v>1000000000000</v>
      </c>
      <c r="H118" s="45">
        <f t="shared" si="20"/>
        <v>333333333333.3333</v>
      </c>
      <c r="I118" s="22">
        <f t="shared" si="24"/>
        <v>0</v>
      </c>
      <c r="J118" s="23">
        <f t="shared" si="24"/>
        <v>0</v>
      </c>
      <c r="K118" s="24">
        <f t="shared" si="24"/>
        <v>0</v>
      </c>
      <c r="L118" s="23">
        <f t="shared" si="21"/>
        <v>0</v>
      </c>
      <c r="M118" s="23">
        <f t="shared" si="22"/>
        <v>0</v>
      </c>
      <c r="N118" s="23">
        <f t="shared" si="23"/>
        <v>0</v>
      </c>
      <c r="O118" s="46">
        <f>D118/H118</f>
        <v>0</v>
      </c>
      <c r="P118" s="21"/>
    </row>
    <row r="119" spans="4:16" ht="18" customHeight="1">
      <c r="D119" s="26">
        <v>0</v>
      </c>
      <c r="E119" s="47">
        <v>1000000000000</v>
      </c>
      <c r="F119" s="47">
        <v>1000000000000</v>
      </c>
      <c r="G119" s="48">
        <v>1000000000000</v>
      </c>
      <c r="H119" s="49">
        <f t="shared" si="20"/>
        <v>333333333333.3333</v>
      </c>
      <c r="I119" s="27">
        <f t="shared" si="24"/>
        <v>0</v>
      </c>
      <c r="J119" s="28">
        <f t="shared" si="24"/>
        <v>0</v>
      </c>
      <c r="K119" s="29">
        <f t="shared" si="24"/>
        <v>0</v>
      </c>
      <c r="L119" s="28">
        <f t="shared" si="21"/>
        <v>0</v>
      </c>
      <c r="M119" s="28">
        <f t="shared" si="22"/>
        <v>0</v>
      </c>
      <c r="N119" s="28">
        <f t="shared" si="23"/>
        <v>0</v>
      </c>
      <c r="O119" s="51">
        <f>L119+M119+N119</f>
        <v>0</v>
      </c>
      <c r="P119" s="12"/>
    </row>
    <row r="120" spans="4:16" ht="18" customHeight="1">
      <c r="D120" s="18">
        <v>0</v>
      </c>
      <c r="E120" s="43">
        <v>1000000000000</v>
      </c>
      <c r="F120" s="43">
        <v>1000000000000</v>
      </c>
      <c r="G120" s="44">
        <v>1000000000000</v>
      </c>
      <c r="H120" s="45">
        <f t="shared" si="20"/>
        <v>333333333333.3333</v>
      </c>
      <c r="I120" s="22">
        <f t="shared" si="24"/>
        <v>0</v>
      </c>
      <c r="J120" s="23">
        <f t="shared" si="24"/>
        <v>0</v>
      </c>
      <c r="K120" s="24">
        <f t="shared" si="24"/>
        <v>0</v>
      </c>
      <c r="L120" s="23">
        <f t="shared" si="21"/>
        <v>0</v>
      </c>
      <c r="M120" s="23">
        <f t="shared" si="22"/>
        <v>0</v>
      </c>
      <c r="N120" s="23">
        <f t="shared" si="23"/>
        <v>0</v>
      </c>
      <c r="O120" s="46">
        <f>D120/H120</f>
        <v>0</v>
      </c>
      <c r="P120" s="21"/>
    </row>
    <row r="121" spans="4:16" ht="18" customHeight="1">
      <c r="D121" s="26">
        <v>0</v>
      </c>
      <c r="E121" s="47">
        <v>1000000000000</v>
      </c>
      <c r="F121" s="47">
        <v>1000000000000</v>
      </c>
      <c r="G121" s="48">
        <v>1000000000000</v>
      </c>
      <c r="H121" s="49">
        <f t="shared" si="20"/>
        <v>333333333333.3333</v>
      </c>
      <c r="I121" s="27">
        <f t="shared" si="24"/>
        <v>0</v>
      </c>
      <c r="J121" s="28">
        <f t="shared" si="24"/>
        <v>0</v>
      </c>
      <c r="K121" s="29">
        <f t="shared" si="24"/>
        <v>0</v>
      </c>
      <c r="L121" s="28">
        <f t="shared" si="21"/>
        <v>0</v>
      </c>
      <c r="M121" s="28">
        <f t="shared" si="22"/>
        <v>0</v>
      </c>
      <c r="N121" s="28">
        <f t="shared" si="23"/>
        <v>0</v>
      </c>
      <c r="O121" s="51">
        <f>L121+M121+N121</f>
        <v>0</v>
      </c>
      <c r="P121" s="12"/>
    </row>
    <row r="122" spans="4:16" ht="18" customHeight="1">
      <c r="D122" s="18">
        <v>0</v>
      </c>
      <c r="E122" s="43">
        <v>1000000000000</v>
      </c>
      <c r="F122" s="43">
        <v>1000000000000</v>
      </c>
      <c r="G122" s="44">
        <v>1000000000000</v>
      </c>
      <c r="H122" s="45">
        <f t="shared" si="20"/>
        <v>333333333333.3333</v>
      </c>
      <c r="I122" s="22">
        <f t="shared" si="24"/>
        <v>0</v>
      </c>
      <c r="J122" s="23">
        <f t="shared" si="24"/>
        <v>0</v>
      </c>
      <c r="K122" s="24">
        <f t="shared" si="24"/>
        <v>0</v>
      </c>
      <c r="L122" s="23">
        <f t="shared" si="21"/>
        <v>0</v>
      </c>
      <c r="M122" s="23">
        <f t="shared" si="22"/>
        <v>0</v>
      </c>
      <c r="N122" s="23">
        <f t="shared" si="23"/>
        <v>0</v>
      </c>
      <c r="O122" s="46">
        <f>D122/H122</f>
        <v>0</v>
      </c>
      <c r="P122" s="21"/>
    </row>
    <row r="123" spans="4:16" ht="18" customHeight="1">
      <c r="D123" s="26">
        <v>0</v>
      </c>
      <c r="E123" s="47">
        <v>1000000000000</v>
      </c>
      <c r="F123" s="47">
        <v>1000000000000</v>
      </c>
      <c r="G123" s="48">
        <v>1000000000000</v>
      </c>
      <c r="H123" s="49">
        <f t="shared" si="20"/>
        <v>333333333333.3333</v>
      </c>
      <c r="I123" s="27">
        <f t="shared" si="24"/>
        <v>0</v>
      </c>
      <c r="J123" s="28">
        <f t="shared" si="24"/>
        <v>0</v>
      </c>
      <c r="K123" s="29">
        <f t="shared" si="24"/>
        <v>0</v>
      </c>
      <c r="L123" s="28">
        <f t="shared" si="21"/>
        <v>0</v>
      </c>
      <c r="M123" s="28">
        <f t="shared" si="22"/>
        <v>0</v>
      </c>
      <c r="N123" s="28">
        <f t="shared" si="23"/>
        <v>0</v>
      </c>
      <c r="O123" s="51">
        <f>L123+M123+N123</f>
        <v>0</v>
      </c>
      <c r="P123" s="12"/>
    </row>
    <row r="124" spans="4:16" ht="18" customHeight="1">
      <c r="D124" s="18">
        <v>0</v>
      </c>
      <c r="E124" s="43">
        <v>1000000000000</v>
      </c>
      <c r="F124" s="43">
        <v>1000000000000</v>
      </c>
      <c r="G124" s="44">
        <v>1000000000000</v>
      </c>
      <c r="H124" s="45">
        <f t="shared" si="20"/>
        <v>333333333333.3333</v>
      </c>
      <c r="I124" s="22">
        <f t="shared" si="24"/>
        <v>0</v>
      </c>
      <c r="J124" s="23">
        <f t="shared" si="24"/>
        <v>0</v>
      </c>
      <c r="K124" s="24">
        <f t="shared" si="24"/>
        <v>0</v>
      </c>
      <c r="L124" s="23">
        <f t="shared" si="21"/>
        <v>0</v>
      </c>
      <c r="M124" s="23">
        <f t="shared" si="22"/>
        <v>0</v>
      </c>
      <c r="N124" s="23">
        <f t="shared" si="23"/>
        <v>0</v>
      </c>
      <c r="O124" s="46">
        <f>D124/H124</f>
        <v>0</v>
      </c>
      <c r="P124" s="21"/>
    </row>
    <row r="125" spans="4:16" ht="18" customHeight="1">
      <c r="D125" s="26">
        <v>0</v>
      </c>
      <c r="E125" s="47">
        <v>1000000000000</v>
      </c>
      <c r="F125" s="47">
        <v>1000000000000</v>
      </c>
      <c r="G125" s="48">
        <v>1000000000000</v>
      </c>
      <c r="H125" s="49">
        <f t="shared" si="20"/>
        <v>333333333333.3333</v>
      </c>
      <c r="I125" s="27">
        <f t="shared" si="24"/>
        <v>0</v>
      </c>
      <c r="J125" s="28">
        <f t="shared" si="24"/>
        <v>0</v>
      </c>
      <c r="K125" s="29">
        <f t="shared" si="24"/>
        <v>0</v>
      </c>
      <c r="L125" s="28">
        <f t="shared" si="21"/>
        <v>0</v>
      </c>
      <c r="M125" s="28">
        <f t="shared" si="22"/>
        <v>0</v>
      </c>
      <c r="N125" s="28">
        <f t="shared" si="23"/>
        <v>0</v>
      </c>
      <c r="O125" s="51">
        <f>L125+M125+N125</f>
        <v>0</v>
      </c>
      <c r="P125" s="12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AL183"/>
  <sheetViews>
    <sheetView tabSelected="1" zoomScale="85" zoomScaleNormal="85" zoomScalePageLayoutView="0" workbookViewId="0" topLeftCell="A1">
      <selection activeCell="D8" sqref="D8"/>
    </sheetView>
  </sheetViews>
  <sheetFormatPr defaultColWidth="11.421875" defaultRowHeight="12.75"/>
  <cols>
    <col min="1" max="22" width="8.7109375" style="0" customWidth="1"/>
  </cols>
  <sheetData>
    <row r="1" spans="4:38" ht="18" customHeight="1">
      <c r="D1" t="s">
        <v>78</v>
      </c>
      <c r="H1" s="56">
        <v>1</v>
      </c>
      <c r="I1" s="56">
        <v>2</v>
      </c>
      <c r="J1" s="56">
        <v>3</v>
      </c>
      <c r="K1" s="56">
        <v>4</v>
      </c>
      <c r="L1" s="56">
        <v>5</v>
      </c>
      <c r="M1" s="56">
        <v>6</v>
      </c>
      <c r="N1" s="56">
        <v>7</v>
      </c>
      <c r="O1" s="56">
        <v>8</v>
      </c>
      <c r="P1" s="56">
        <v>9</v>
      </c>
      <c r="Q1" s="56">
        <v>0</v>
      </c>
      <c r="R1" s="56"/>
      <c r="S1" s="56"/>
      <c r="T1" s="56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</row>
    <row r="2" spans="2:38" ht="18" customHeight="1">
      <c r="B2" s="1" t="s">
        <v>1</v>
      </c>
      <c r="L2" s="183"/>
      <c r="M2" s="183"/>
      <c r="N2" s="183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</row>
    <row r="3" spans="2:38" ht="18" customHeight="1">
      <c r="B3" s="2" t="s">
        <v>2</v>
      </c>
      <c r="D3" s="3" t="s">
        <v>3</v>
      </c>
      <c r="E3" s="4"/>
      <c r="F3" s="4"/>
      <c r="G3" s="5"/>
      <c r="H3" s="185"/>
      <c r="I3" s="186" t="s">
        <v>4</v>
      </c>
      <c r="J3" s="3" t="s">
        <v>5</v>
      </c>
      <c r="K3" s="4"/>
      <c r="L3" s="182" t="s">
        <v>6</v>
      </c>
      <c r="M3" s="10"/>
      <c r="N3" s="64"/>
      <c r="O3" s="4" t="str">
        <f>J3</f>
        <v>Stromstärken</v>
      </c>
      <c r="P3" s="5"/>
      <c r="Q3" s="6" t="s">
        <v>7</v>
      </c>
      <c r="V3" s="57"/>
      <c r="W3" s="61"/>
      <c r="X3" s="62"/>
      <c r="Y3" s="62"/>
      <c r="Z3" s="62"/>
      <c r="AA3" s="61"/>
      <c r="AB3" s="62"/>
      <c r="AC3" s="61"/>
      <c r="AD3" s="62"/>
      <c r="AE3" s="62"/>
      <c r="AF3" s="62"/>
      <c r="AG3" s="61"/>
      <c r="AH3" s="62"/>
      <c r="AI3" s="62"/>
      <c r="AJ3" s="61"/>
      <c r="AK3" s="57"/>
      <c r="AL3" s="57"/>
    </row>
    <row r="4" spans="4:38" ht="18" customHeight="1">
      <c r="D4" s="9"/>
      <c r="E4" s="10"/>
      <c r="F4" s="10"/>
      <c r="G4" s="11"/>
      <c r="H4" s="9"/>
      <c r="I4" s="11"/>
      <c r="J4" s="9"/>
      <c r="K4" s="10"/>
      <c r="L4" s="63"/>
      <c r="M4" s="10"/>
      <c r="N4" s="64"/>
      <c r="O4" s="10"/>
      <c r="P4" s="11"/>
      <c r="Q4" s="12"/>
      <c r="V4" s="57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62"/>
      <c r="AH4" s="62"/>
      <c r="AI4" s="62"/>
      <c r="AJ4" s="62"/>
      <c r="AK4" s="57"/>
      <c r="AL4" s="57"/>
    </row>
    <row r="5" spans="4:38" ht="18" customHeight="1">
      <c r="D5" s="13" t="s">
        <v>8</v>
      </c>
      <c r="E5" s="14" t="s">
        <v>9</v>
      </c>
      <c r="F5" s="14" t="s">
        <v>10</v>
      </c>
      <c r="G5" s="15" t="s">
        <v>11</v>
      </c>
      <c r="H5" s="13" t="s">
        <v>23</v>
      </c>
      <c r="I5" s="15" t="s">
        <v>12</v>
      </c>
      <c r="J5" s="13" t="s">
        <v>22</v>
      </c>
      <c r="K5" s="14" t="s">
        <v>13</v>
      </c>
      <c r="L5" s="65" t="s">
        <v>16</v>
      </c>
      <c r="M5" s="14" t="s">
        <v>17</v>
      </c>
      <c r="N5" s="66" t="s">
        <v>18</v>
      </c>
      <c r="O5" s="14" t="s">
        <v>14</v>
      </c>
      <c r="P5" s="15" t="s">
        <v>15</v>
      </c>
      <c r="Q5" s="67"/>
      <c r="V5" s="57"/>
      <c r="W5" s="68"/>
      <c r="X5" s="68"/>
      <c r="Y5" s="68"/>
      <c r="Z5" s="68"/>
      <c r="AA5" s="68"/>
      <c r="AB5" s="68"/>
      <c r="AC5" s="68"/>
      <c r="AD5" s="68"/>
      <c r="AE5" s="68"/>
      <c r="AF5" s="68"/>
      <c r="AG5" s="68"/>
      <c r="AH5" s="68"/>
      <c r="AI5" s="68"/>
      <c r="AJ5" s="62"/>
      <c r="AK5" s="57"/>
      <c r="AL5" s="57"/>
    </row>
    <row r="6" spans="4:38" ht="18" customHeight="1">
      <c r="D6" s="9" t="s">
        <v>19</v>
      </c>
      <c r="E6" s="10" t="s">
        <v>20</v>
      </c>
      <c r="F6" s="10" t="s">
        <v>20</v>
      </c>
      <c r="G6" s="11" t="s">
        <v>20</v>
      </c>
      <c r="H6" s="9" t="s">
        <v>20</v>
      </c>
      <c r="I6" s="11" t="s">
        <v>20</v>
      </c>
      <c r="J6" s="9" t="s">
        <v>21</v>
      </c>
      <c r="K6" s="10" t="s">
        <v>21</v>
      </c>
      <c r="L6" s="63" t="s">
        <v>19</v>
      </c>
      <c r="M6" s="10" t="s">
        <v>19</v>
      </c>
      <c r="N6" s="64" t="s">
        <v>19</v>
      </c>
      <c r="O6" s="10" t="s">
        <v>21</v>
      </c>
      <c r="P6" s="11" t="s">
        <v>21</v>
      </c>
      <c r="Q6" s="12"/>
      <c r="V6" s="57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  <c r="AJ6" s="62"/>
      <c r="AK6" s="57"/>
      <c r="AL6" s="57"/>
    </row>
    <row r="7" spans="4:38" ht="18" customHeight="1">
      <c r="D7" s="9"/>
      <c r="E7" s="10"/>
      <c r="F7" s="10"/>
      <c r="G7" s="11"/>
      <c r="H7" s="9"/>
      <c r="I7" s="11"/>
      <c r="J7" s="9"/>
      <c r="K7" s="10"/>
      <c r="L7" s="63"/>
      <c r="M7" s="10"/>
      <c r="N7" s="64"/>
      <c r="O7" s="10"/>
      <c r="P7" s="11"/>
      <c r="Q7" s="12"/>
      <c r="V7" s="57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2"/>
      <c r="AH7" s="62"/>
      <c r="AI7" s="62"/>
      <c r="AJ7" s="62"/>
      <c r="AK7" s="57"/>
      <c r="AL7" s="57"/>
    </row>
    <row r="8" spans="4:38" ht="18" customHeight="1">
      <c r="D8" s="30">
        <v>3</v>
      </c>
      <c r="E8" s="69">
        <v>10</v>
      </c>
      <c r="F8" s="69">
        <v>10</v>
      </c>
      <c r="G8" s="69">
        <v>0</v>
      </c>
      <c r="H8" s="181">
        <f aca="true" t="shared" si="0" ref="H8:H55">IF(F8*G8=0,0,1/(1/F8+1/G8))</f>
        <v>0</v>
      </c>
      <c r="I8" s="85">
        <f aca="true" t="shared" si="1" ref="I8:I55">H8+E8</f>
        <v>10</v>
      </c>
      <c r="J8" s="34">
        <f aca="true" t="shared" si="2" ref="J8:J55">D8/I8</f>
        <v>0.3</v>
      </c>
      <c r="K8" s="35">
        <f aca="true" t="shared" si="3" ref="K8:K55">J8</f>
        <v>0.3</v>
      </c>
      <c r="L8" s="72">
        <f aca="true" t="shared" si="4" ref="L8:L55">E8*K8</f>
        <v>3</v>
      </c>
      <c r="M8" s="35">
        <f aca="true" t="shared" si="5" ref="M8:M55">D8-L8</f>
        <v>0</v>
      </c>
      <c r="N8" s="73">
        <f aca="true" t="shared" si="6" ref="N8:N55">M8</f>
        <v>0</v>
      </c>
      <c r="O8" s="35">
        <f aca="true" t="shared" si="7" ref="O8:O55">M8/F8</f>
        <v>0</v>
      </c>
      <c r="P8" s="36" t="e">
        <f aca="true" t="shared" si="8" ref="P8:P55">N8/G8</f>
        <v>#DIV/0!</v>
      </c>
      <c r="Q8" s="21"/>
      <c r="V8" s="57"/>
      <c r="W8" s="74"/>
      <c r="X8" s="75"/>
      <c r="Y8" s="75"/>
      <c r="Z8" s="75"/>
      <c r="AA8" s="76"/>
      <c r="AB8" s="76"/>
      <c r="AC8" s="77"/>
      <c r="AD8" s="77"/>
      <c r="AE8" s="77"/>
      <c r="AF8" s="77"/>
      <c r="AG8" s="77"/>
      <c r="AH8" s="77"/>
      <c r="AI8" s="77"/>
      <c r="AJ8" s="62"/>
      <c r="AK8" s="57"/>
      <c r="AL8" s="57"/>
    </row>
    <row r="9" spans="4:38" ht="18" customHeight="1">
      <c r="D9" s="26">
        <v>6</v>
      </c>
      <c r="E9" s="78">
        <v>20</v>
      </c>
      <c r="F9" s="78">
        <v>30</v>
      </c>
      <c r="G9" s="79">
        <v>60</v>
      </c>
      <c r="H9" s="83">
        <f t="shared" si="0"/>
        <v>20</v>
      </c>
      <c r="I9" s="48">
        <f t="shared" si="1"/>
        <v>40</v>
      </c>
      <c r="J9" s="27">
        <f t="shared" si="2"/>
        <v>0.15</v>
      </c>
      <c r="K9" s="28">
        <f t="shared" si="3"/>
        <v>0.15</v>
      </c>
      <c r="L9" s="81">
        <f t="shared" si="4"/>
        <v>3</v>
      </c>
      <c r="M9" s="28">
        <f t="shared" si="5"/>
        <v>3</v>
      </c>
      <c r="N9" s="82">
        <f t="shared" si="6"/>
        <v>3</v>
      </c>
      <c r="O9" s="28">
        <f t="shared" si="7"/>
        <v>0.1</v>
      </c>
      <c r="P9" s="29">
        <f t="shared" si="8"/>
        <v>0.05</v>
      </c>
      <c r="Q9" s="12"/>
      <c r="V9" s="57"/>
      <c r="W9" s="74"/>
      <c r="X9" s="75"/>
      <c r="Y9" s="75"/>
      <c r="Z9" s="75"/>
      <c r="AA9" s="76"/>
      <c r="AB9" s="76"/>
      <c r="AC9" s="77"/>
      <c r="AD9" s="77"/>
      <c r="AE9" s="77"/>
      <c r="AF9" s="77"/>
      <c r="AG9" s="77"/>
      <c r="AH9" s="77"/>
      <c r="AI9" s="77"/>
      <c r="AJ9" s="62"/>
      <c r="AK9" s="57"/>
      <c r="AL9" s="57"/>
    </row>
    <row r="10" spans="4:38" ht="18" customHeight="1">
      <c r="D10" s="30">
        <v>12</v>
      </c>
      <c r="E10" s="69">
        <v>40</v>
      </c>
      <c r="F10" s="69">
        <v>60</v>
      </c>
      <c r="G10" s="69">
        <v>120</v>
      </c>
      <c r="H10" s="181">
        <f t="shared" si="0"/>
        <v>40</v>
      </c>
      <c r="I10" s="85">
        <f t="shared" si="1"/>
        <v>80</v>
      </c>
      <c r="J10" s="34">
        <f t="shared" si="2"/>
        <v>0.15</v>
      </c>
      <c r="K10" s="35">
        <f t="shared" si="3"/>
        <v>0.15</v>
      </c>
      <c r="L10" s="72">
        <f t="shared" si="4"/>
        <v>6</v>
      </c>
      <c r="M10" s="35">
        <f t="shared" si="5"/>
        <v>6</v>
      </c>
      <c r="N10" s="73">
        <f t="shared" si="6"/>
        <v>6</v>
      </c>
      <c r="O10" s="35">
        <f t="shared" si="7"/>
        <v>0.1</v>
      </c>
      <c r="P10" s="36">
        <f t="shared" si="8"/>
        <v>0.05</v>
      </c>
      <c r="Q10" s="21"/>
      <c r="V10" s="57"/>
      <c r="W10" s="74"/>
      <c r="X10" s="75"/>
      <c r="Y10" s="75"/>
      <c r="Z10" s="75"/>
      <c r="AA10" s="76"/>
      <c r="AB10" s="76"/>
      <c r="AC10" s="77"/>
      <c r="AD10" s="77"/>
      <c r="AE10" s="77"/>
      <c r="AF10" s="77"/>
      <c r="AG10" s="77"/>
      <c r="AH10" s="77"/>
      <c r="AI10" s="77"/>
      <c r="AJ10" s="62"/>
      <c r="AK10" s="57"/>
      <c r="AL10" s="57"/>
    </row>
    <row r="11" spans="4:38" ht="18" customHeight="1">
      <c r="D11" s="83">
        <v>24</v>
      </c>
      <c r="E11" s="75">
        <v>40</v>
      </c>
      <c r="F11" s="75">
        <v>60</v>
      </c>
      <c r="G11" s="75">
        <v>120</v>
      </c>
      <c r="H11" s="83">
        <f t="shared" si="0"/>
        <v>40</v>
      </c>
      <c r="I11" s="74">
        <f t="shared" si="1"/>
        <v>80</v>
      </c>
      <c r="J11" s="27">
        <f t="shared" si="2"/>
        <v>0.3</v>
      </c>
      <c r="K11" s="28">
        <f t="shared" si="3"/>
        <v>0.3</v>
      </c>
      <c r="L11" s="81">
        <f t="shared" si="4"/>
        <v>12</v>
      </c>
      <c r="M11" s="28">
        <f t="shared" si="5"/>
        <v>12</v>
      </c>
      <c r="N11" s="82">
        <f t="shared" si="6"/>
        <v>12</v>
      </c>
      <c r="O11" s="28">
        <f t="shared" si="7"/>
        <v>0.2</v>
      </c>
      <c r="P11" s="29">
        <f t="shared" si="8"/>
        <v>0.1</v>
      </c>
      <c r="Q11" s="12"/>
      <c r="V11" s="57"/>
      <c r="W11" s="74"/>
      <c r="X11" s="75"/>
      <c r="Y11" s="75"/>
      <c r="Z11" s="75"/>
      <c r="AA11" s="76"/>
      <c r="AB11" s="76"/>
      <c r="AC11" s="77"/>
      <c r="AD11" s="77"/>
      <c r="AE11" s="77"/>
      <c r="AF11" s="77"/>
      <c r="AG11" s="77"/>
      <c r="AH11" s="77"/>
      <c r="AI11" s="77"/>
      <c r="AJ11" s="62"/>
      <c r="AK11" s="57"/>
      <c r="AL11" s="57"/>
    </row>
    <row r="12" spans="4:38" ht="18" customHeight="1">
      <c r="D12" s="30">
        <v>10</v>
      </c>
      <c r="E12" s="69">
        <v>20</v>
      </c>
      <c r="F12" s="69">
        <v>20</v>
      </c>
      <c r="G12" s="69">
        <v>40</v>
      </c>
      <c r="H12" s="181">
        <f t="shared" si="0"/>
        <v>13.333333333333332</v>
      </c>
      <c r="I12" s="85">
        <f t="shared" si="1"/>
        <v>33.33333333333333</v>
      </c>
      <c r="J12" s="34">
        <f t="shared" si="2"/>
        <v>0.30000000000000004</v>
      </c>
      <c r="K12" s="35">
        <f t="shared" si="3"/>
        <v>0.30000000000000004</v>
      </c>
      <c r="L12" s="72">
        <f t="shared" si="4"/>
        <v>6.000000000000001</v>
      </c>
      <c r="M12" s="35">
        <f t="shared" si="5"/>
        <v>3.999999999999999</v>
      </c>
      <c r="N12" s="73">
        <f t="shared" si="6"/>
        <v>3.999999999999999</v>
      </c>
      <c r="O12" s="35">
        <f t="shared" si="7"/>
        <v>0.19999999999999996</v>
      </c>
      <c r="P12" s="36">
        <f t="shared" si="8"/>
        <v>0.09999999999999998</v>
      </c>
      <c r="Q12" s="21"/>
      <c r="V12" s="57"/>
      <c r="W12" s="74"/>
      <c r="X12" s="75"/>
      <c r="Y12" s="75"/>
      <c r="Z12" s="75"/>
      <c r="AA12" s="76"/>
      <c r="AB12" s="76"/>
      <c r="AC12" s="77"/>
      <c r="AD12" s="77"/>
      <c r="AE12" s="77"/>
      <c r="AF12" s="77"/>
      <c r="AG12" s="77"/>
      <c r="AH12" s="77"/>
      <c r="AI12" s="77"/>
      <c r="AJ12" s="62"/>
      <c r="AK12" s="57"/>
      <c r="AL12" s="57"/>
    </row>
    <row r="13" spans="4:38" ht="18" customHeight="1">
      <c r="D13" s="83">
        <v>30</v>
      </c>
      <c r="E13" s="75">
        <v>50</v>
      </c>
      <c r="F13" s="75">
        <v>200</v>
      </c>
      <c r="G13" s="75">
        <v>200</v>
      </c>
      <c r="H13" s="83">
        <f t="shared" si="0"/>
        <v>100</v>
      </c>
      <c r="I13" s="74">
        <f t="shared" si="1"/>
        <v>150</v>
      </c>
      <c r="J13" s="27">
        <f t="shared" si="2"/>
        <v>0.2</v>
      </c>
      <c r="K13" s="28">
        <f t="shared" si="3"/>
        <v>0.2</v>
      </c>
      <c r="L13" s="81">
        <f t="shared" si="4"/>
        <v>10</v>
      </c>
      <c r="M13" s="28">
        <f t="shared" si="5"/>
        <v>20</v>
      </c>
      <c r="N13" s="82">
        <f t="shared" si="6"/>
        <v>20</v>
      </c>
      <c r="O13" s="28">
        <f t="shared" si="7"/>
        <v>0.1</v>
      </c>
      <c r="P13" s="29">
        <f t="shared" si="8"/>
        <v>0.1</v>
      </c>
      <c r="Q13" s="12"/>
      <c r="V13" s="57"/>
      <c r="W13" s="74"/>
      <c r="X13" s="75"/>
      <c r="Y13" s="75"/>
      <c r="Z13" s="75"/>
      <c r="AA13" s="76"/>
      <c r="AB13" s="76"/>
      <c r="AC13" s="77"/>
      <c r="AD13" s="77"/>
      <c r="AE13" s="77"/>
      <c r="AF13" s="77"/>
      <c r="AG13" s="77"/>
      <c r="AH13" s="77"/>
      <c r="AI13" s="77"/>
      <c r="AJ13" s="62"/>
      <c r="AK13" s="57"/>
      <c r="AL13" s="57"/>
    </row>
    <row r="14" spans="4:38" ht="18" customHeight="1">
      <c r="D14" s="30">
        <v>1</v>
      </c>
      <c r="E14" s="69">
        <v>1</v>
      </c>
      <c r="F14" s="69">
        <v>1</v>
      </c>
      <c r="G14" s="69">
        <v>1000</v>
      </c>
      <c r="H14" s="181">
        <f t="shared" si="0"/>
        <v>0.9990009990009991</v>
      </c>
      <c r="I14" s="85">
        <f t="shared" si="1"/>
        <v>1.9990009990009991</v>
      </c>
      <c r="J14" s="34">
        <f t="shared" si="2"/>
        <v>0.5002498750624688</v>
      </c>
      <c r="K14" s="35">
        <f t="shared" si="3"/>
        <v>0.5002498750624688</v>
      </c>
      <c r="L14" s="72">
        <f t="shared" si="4"/>
        <v>0.5002498750624688</v>
      </c>
      <c r="M14" s="35">
        <f t="shared" si="5"/>
        <v>0.49975012493753124</v>
      </c>
      <c r="N14" s="73">
        <f t="shared" si="6"/>
        <v>0.49975012493753124</v>
      </c>
      <c r="O14" s="35">
        <f t="shared" si="7"/>
        <v>0.49975012493753124</v>
      </c>
      <c r="P14" s="36">
        <f t="shared" si="8"/>
        <v>0.0004997501249375312</v>
      </c>
      <c r="Q14" s="21"/>
      <c r="V14" s="57"/>
      <c r="W14" s="74"/>
      <c r="X14" s="75"/>
      <c r="Y14" s="75"/>
      <c r="Z14" s="75"/>
      <c r="AA14" s="76"/>
      <c r="AB14" s="76"/>
      <c r="AC14" s="77"/>
      <c r="AD14" s="77"/>
      <c r="AE14" s="77"/>
      <c r="AF14" s="77"/>
      <c r="AG14" s="77"/>
      <c r="AH14" s="77"/>
      <c r="AI14" s="77"/>
      <c r="AJ14" s="62"/>
      <c r="AK14" s="57"/>
      <c r="AL14" s="57"/>
    </row>
    <row r="15" spans="4:38" ht="18" customHeight="1">
      <c r="D15" s="83">
        <v>12</v>
      </c>
      <c r="E15" s="75">
        <v>1000</v>
      </c>
      <c r="F15" s="75">
        <v>400</v>
      </c>
      <c r="G15" s="75">
        <v>400</v>
      </c>
      <c r="H15" s="83">
        <f t="shared" si="0"/>
        <v>200</v>
      </c>
      <c r="I15" s="74">
        <f t="shared" si="1"/>
        <v>1200</v>
      </c>
      <c r="J15" s="27">
        <f t="shared" si="2"/>
        <v>0.01</v>
      </c>
      <c r="K15" s="28">
        <f t="shared" si="3"/>
        <v>0.01</v>
      </c>
      <c r="L15" s="81">
        <f t="shared" si="4"/>
        <v>10</v>
      </c>
      <c r="M15" s="28">
        <f t="shared" si="5"/>
        <v>2</v>
      </c>
      <c r="N15" s="82">
        <f t="shared" si="6"/>
        <v>2</v>
      </c>
      <c r="O15" s="28">
        <f t="shared" si="7"/>
        <v>0.005</v>
      </c>
      <c r="P15" s="29">
        <f t="shared" si="8"/>
        <v>0.005</v>
      </c>
      <c r="Q15" s="12"/>
      <c r="V15" s="57"/>
      <c r="W15" s="57"/>
      <c r="X15" s="57"/>
      <c r="Y15" s="57"/>
      <c r="Z15" s="57"/>
      <c r="AA15" s="57"/>
      <c r="AB15" s="57"/>
      <c r="AC15" s="57"/>
      <c r="AD15" s="57"/>
      <c r="AE15" s="57"/>
      <c r="AF15" s="57"/>
      <c r="AG15" s="57"/>
      <c r="AH15" s="57"/>
      <c r="AI15" s="57"/>
      <c r="AJ15" s="57"/>
      <c r="AK15" s="57"/>
      <c r="AL15" s="57"/>
    </row>
    <row r="16" spans="4:38" ht="18" customHeight="1">
      <c r="D16" s="30">
        <v>13</v>
      </c>
      <c r="E16" s="69">
        <v>1000</v>
      </c>
      <c r="F16" s="69">
        <v>600</v>
      </c>
      <c r="G16" s="69">
        <v>600</v>
      </c>
      <c r="H16" s="181">
        <f t="shared" si="0"/>
        <v>300</v>
      </c>
      <c r="I16" s="85">
        <f t="shared" si="1"/>
        <v>1300</v>
      </c>
      <c r="J16" s="34">
        <f t="shared" si="2"/>
        <v>0.01</v>
      </c>
      <c r="K16" s="35">
        <f t="shared" si="3"/>
        <v>0.01</v>
      </c>
      <c r="L16" s="72">
        <f t="shared" si="4"/>
        <v>10</v>
      </c>
      <c r="M16" s="35">
        <f t="shared" si="5"/>
        <v>3</v>
      </c>
      <c r="N16" s="73">
        <f t="shared" si="6"/>
        <v>3</v>
      </c>
      <c r="O16" s="35">
        <f t="shared" si="7"/>
        <v>0.005</v>
      </c>
      <c r="P16" s="36">
        <f t="shared" si="8"/>
        <v>0.005</v>
      </c>
      <c r="Q16" s="21"/>
      <c r="V16" s="57"/>
      <c r="W16" s="57"/>
      <c r="X16" s="57"/>
      <c r="Y16" s="57"/>
      <c r="Z16" s="57"/>
      <c r="AA16" s="57"/>
      <c r="AB16" s="57"/>
      <c r="AC16" s="57"/>
      <c r="AD16" s="57"/>
      <c r="AE16" s="57"/>
      <c r="AF16" s="57"/>
      <c r="AG16" s="57"/>
      <c r="AH16" s="57"/>
      <c r="AI16" s="57"/>
      <c r="AJ16" s="57"/>
      <c r="AK16" s="57"/>
      <c r="AL16" s="57"/>
    </row>
    <row r="17" spans="4:17" ht="18" customHeight="1">
      <c r="D17" s="83">
        <v>0</v>
      </c>
      <c r="E17" s="75">
        <v>1000000000000</v>
      </c>
      <c r="F17" s="75">
        <v>1000000000000</v>
      </c>
      <c r="G17" s="75">
        <v>1000000000000</v>
      </c>
      <c r="H17" s="83">
        <f t="shared" si="0"/>
        <v>500000000000</v>
      </c>
      <c r="I17" s="74">
        <f t="shared" si="1"/>
        <v>1500000000000</v>
      </c>
      <c r="J17" s="27">
        <f t="shared" si="2"/>
        <v>0</v>
      </c>
      <c r="K17" s="28">
        <f t="shared" si="3"/>
        <v>0</v>
      </c>
      <c r="L17" s="81">
        <f t="shared" si="4"/>
        <v>0</v>
      </c>
      <c r="M17" s="28">
        <f t="shared" si="5"/>
        <v>0</v>
      </c>
      <c r="N17" s="82">
        <f t="shared" si="6"/>
        <v>0</v>
      </c>
      <c r="O17" s="28">
        <f t="shared" si="7"/>
        <v>0</v>
      </c>
      <c r="P17" s="29">
        <f t="shared" si="8"/>
        <v>0</v>
      </c>
      <c r="Q17" s="12"/>
    </row>
    <row r="18" spans="4:17" ht="18" customHeight="1">
      <c r="D18" s="30">
        <v>0</v>
      </c>
      <c r="E18" s="69">
        <v>1000000000000</v>
      </c>
      <c r="F18" s="69">
        <v>1000000000000</v>
      </c>
      <c r="G18" s="69">
        <v>1000000000000</v>
      </c>
      <c r="H18" s="181">
        <f t="shared" si="0"/>
        <v>500000000000</v>
      </c>
      <c r="I18" s="85">
        <f t="shared" si="1"/>
        <v>1500000000000</v>
      </c>
      <c r="J18" s="34">
        <f t="shared" si="2"/>
        <v>0</v>
      </c>
      <c r="K18" s="35">
        <f t="shared" si="3"/>
        <v>0</v>
      </c>
      <c r="L18" s="72">
        <f t="shared" si="4"/>
        <v>0</v>
      </c>
      <c r="M18" s="35">
        <f t="shared" si="5"/>
        <v>0</v>
      </c>
      <c r="N18" s="73">
        <f t="shared" si="6"/>
        <v>0</v>
      </c>
      <c r="O18" s="35">
        <f t="shared" si="7"/>
        <v>0</v>
      </c>
      <c r="P18" s="36">
        <f t="shared" si="8"/>
        <v>0</v>
      </c>
      <c r="Q18" s="21"/>
    </row>
    <row r="19" spans="4:17" ht="18" customHeight="1">
      <c r="D19" s="83">
        <v>0</v>
      </c>
      <c r="E19" s="75">
        <v>1000000000000</v>
      </c>
      <c r="F19" s="75">
        <v>1000000000000</v>
      </c>
      <c r="G19" s="75">
        <v>1000000000000</v>
      </c>
      <c r="H19" s="83">
        <f t="shared" si="0"/>
        <v>500000000000</v>
      </c>
      <c r="I19" s="74">
        <f t="shared" si="1"/>
        <v>1500000000000</v>
      </c>
      <c r="J19" s="27">
        <f t="shared" si="2"/>
        <v>0</v>
      </c>
      <c r="K19" s="28">
        <f t="shared" si="3"/>
        <v>0</v>
      </c>
      <c r="L19" s="81">
        <f t="shared" si="4"/>
        <v>0</v>
      </c>
      <c r="M19" s="28">
        <f t="shared" si="5"/>
        <v>0</v>
      </c>
      <c r="N19" s="82">
        <f t="shared" si="6"/>
        <v>0</v>
      </c>
      <c r="O19" s="28">
        <f t="shared" si="7"/>
        <v>0</v>
      </c>
      <c r="P19" s="29">
        <f t="shared" si="8"/>
        <v>0</v>
      </c>
      <c r="Q19" s="12"/>
    </row>
    <row r="20" spans="4:17" ht="18" customHeight="1">
      <c r="D20" s="18">
        <v>0</v>
      </c>
      <c r="E20" s="84">
        <v>1000000000000</v>
      </c>
      <c r="F20" s="84">
        <v>1000000000000</v>
      </c>
      <c r="G20" s="84">
        <v>1000000000000</v>
      </c>
      <c r="H20" s="181">
        <f t="shared" si="0"/>
        <v>500000000000</v>
      </c>
      <c r="I20" s="85">
        <f t="shared" si="1"/>
        <v>1500000000000</v>
      </c>
      <c r="J20" s="34">
        <f t="shared" si="2"/>
        <v>0</v>
      </c>
      <c r="K20" s="35">
        <f t="shared" si="3"/>
        <v>0</v>
      </c>
      <c r="L20" s="72">
        <f t="shared" si="4"/>
        <v>0</v>
      </c>
      <c r="M20" s="35">
        <f t="shared" si="5"/>
        <v>0</v>
      </c>
      <c r="N20" s="73">
        <f t="shared" si="6"/>
        <v>0</v>
      </c>
      <c r="O20" s="35">
        <f t="shared" si="7"/>
        <v>0</v>
      </c>
      <c r="P20" s="36">
        <f t="shared" si="8"/>
        <v>0</v>
      </c>
      <c r="Q20" s="21"/>
    </row>
    <row r="21" spans="4:17" ht="18" customHeight="1">
      <c r="D21" s="26">
        <v>0</v>
      </c>
      <c r="E21" s="78">
        <v>1000000000000</v>
      </c>
      <c r="F21" s="78">
        <v>1000000000000</v>
      </c>
      <c r="G21" s="78">
        <v>1000000000000</v>
      </c>
      <c r="H21" s="83">
        <f t="shared" si="0"/>
        <v>500000000000</v>
      </c>
      <c r="I21" s="74">
        <f t="shared" si="1"/>
        <v>1500000000000</v>
      </c>
      <c r="J21" s="27">
        <f t="shared" si="2"/>
        <v>0</v>
      </c>
      <c r="K21" s="28">
        <f t="shared" si="3"/>
        <v>0</v>
      </c>
      <c r="L21" s="81">
        <f t="shared" si="4"/>
        <v>0</v>
      </c>
      <c r="M21" s="28">
        <f t="shared" si="5"/>
        <v>0</v>
      </c>
      <c r="N21" s="82">
        <f t="shared" si="6"/>
        <v>0</v>
      </c>
      <c r="O21" s="28">
        <f t="shared" si="7"/>
        <v>0</v>
      </c>
      <c r="P21" s="29">
        <f t="shared" si="8"/>
        <v>0</v>
      </c>
      <c r="Q21" s="12"/>
    </row>
    <row r="22" spans="4:17" ht="18" customHeight="1">
      <c r="D22" s="18">
        <v>0</v>
      </c>
      <c r="E22" s="84">
        <v>1000000000000</v>
      </c>
      <c r="F22" s="84">
        <v>1000000000000</v>
      </c>
      <c r="G22" s="84">
        <v>1000000000000</v>
      </c>
      <c r="H22" s="181">
        <f t="shared" si="0"/>
        <v>500000000000</v>
      </c>
      <c r="I22" s="85">
        <f t="shared" si="1"/>
        <v>1500000000000</v>
      </c>
      <c r="J22" s="34">
        <f t="shared" si="2"/>
        <v>0</v>
      </c>
      <c r="K22" s="35">
        <f t="shared" si="3"/>
        <v>0</v>
      </c>
      <c r="L22" s="72">
        <f t="shared" si="4"/>
        <v>0</v>
      </c>
      <c r="M22" s="35">
        <f t="shared" si="5"/>
        <v>0</v>
      </c>
      <c r="N22" s="73">
        <f t="shared" si="6"/>
        <v>0</v>
      </c>
      <c r="O22" s="35">
        <f t="shared" si="7"/>
        <v>0</v>
      </c>
      <c r="P22" s="36">
        <f t="shared" si="8"/>
        <v>0</v>
      </c>
      <c r="Q22" s="21"/>
    </row>
    <row r="23" spans="4:17" ht="18" customHeight="1">
      <c r="D23" s="26">
        <v>0</v>
      </c>
      <c r="E23" s="78">
        <v>1000000000000</v>
      </c>
      <c r="F23" s="78">
        <v>1000000000000</v>
      </c>
      <c r="G23" s="78">
        <v>1000000000000</v>
      </c>
      <c r="H23" s="83">
        <f t="shared" si="0"/>
        <v>500000000000</v>
      </c>
      <c r="I23" s="74">
        <f t="shared" si="1"/>
        <v>1500000000000</v>
      </c>
      <c r="J23" s="27">
        <f t="shared" si="2"/>
        <v>0</v>
      </c>
      <c r="K23" s="28">
        <f t="shared" si="3"/>
        <v>0</v>
      </c>
      <c r="L23" s="81">
        <f t="shared" si="4"/>
        <v>0</v>
      </c>
      <c r="M23" s="28">
        <f t="shared" si="5"/>
        <v>0</v>
      </c>
      <c r="N23" s="82">
        <f t="shared" si="6"/>
        <v>0</v>
      </c>
      <c r="O23" s="28">
        <f t="shared" si="7"/>
        <v>0</v>
      </c>
      <c r="P23" s="29">
        <f t="shared" si="8"/>
        <v>0</v>
      </c>
      <c r="Q23" s="12"/>
    </row>
    <row r="24" spans="4:17" ht="18" customHeight="1">
      <c r="D24" s="18">
        <v>0</v>
      </c>
      <c r="E24" s="84">
        <v>1000000000000</v>
      </c>
      <c r="F24" s="84">
        <v>1000000000000</v>
      </c>
      <c r="G24" s="84">
        <v>1000000000000</v>
      </c>
      <c r="H24" s="181">
        <f t="shared" si="0"/>
        <v>500000000000</v>
      </c>
      <c r="I24" s="85">
        <f t="shared" si="1"/>
        <v>1500000000000</v>
      </c>
      <c r="J24" s="34">
        <f t="shared" si="2"/>
        <v>0</v>
      </c>
      <c r="K24" s="35">
        <f t="shared" si="3"/>
        <v>0</v>
      </c>
      <c r="L24" s="72">
        <f t="shared" si="4"/>
        <v>0</v>
      </c>
      <c r="M24" s="35">
        <f t="shared" si="5"/>
        <v>0</v>
      </c>
      <c r="N24" s="73">
        <f t="shared" si="6"/>
        <v>0</v>
      </c>
      <c r="O24" s="35">
        <f t="shared" si="7"/>
        <v>0</v>
      </c>
      <c r="P24" s="36">
        <f t="shared" si="8"/>
        <v>0</v>
      </c>
      <c r="Q24" s="21"/>
    </row>
    <row r="25" spans="4:17" ht="18" customHeight="1">
      <c r="D25" s="26">
        <v>0</v>
      </c>
      <c r="E25" s="78">
        <v>1000000000000</v>
      </c>
      <c r="F25" s="78">
        <v>1000000000000</v>
      </c>
      <c r="G25" s="78">
        <v>1000000000000</v>
      </c>
      <c r="H25" s="83">
        <f t="shared" si="0"/>
        <v>500000000000</v>
      </c>
      <c r="I25" s="74">
        <f t="shared" si="1"/>
        <v>1500000000000</v>
      </c>
      <c r="J25" s="27">
        <f t="shared" si="2"/>
        <v>0</v>
      </c>
      <c r="K25" s="28">
        <f t="shared" si="3"/>
        <v>0</v>
      </c>
      <c r="L25" s="81">
        <f t="shared" si="4"/>
        <v>0</v>
      </c>
      <c r="M25" s="28">
        <f t="shared" si="5"/>
        <v>0</v>
      </c>
      <c r="N25" s="82">
        <f t="shared" si="6"/>
        <v>0</v>
      </c>
      <c r="O25" s="28">
        <f t="shared" si="7"/>
        <v>0</v>
      </c>
      <c r="P25" s="29">
        <f t="shared" si="8"/>
        <v>0</v>
      </c>
      <c r="Q25" s="12"/>
    </row>
    <row r="26" spans="4:17" ht="18" customHeight="1">
      <c r="D26" s="18">
        <v>0</v>
      </c>
      <c r="E26" s="43">
        <v>1000000000000</v>
      </c>
      <c r="F26" s="43">
        <v>1000000000000</v>
      </c>
      <c r="G26" s="43">
        <v>1000000000000</v>
      </c>
      <c r="H26" s="181">
        <f t="shared" si="0"/>
        <v>500000000000</v>
      </c>
      <c r="I26" s="85">
        <f t="shared" si="1"/>
        <v>1500000000000</v>
      </c>
      <c r="J26" s="34">
        <f t="shared" si="2"/>
        <v>0</v>
      </c>
      <c r="K26" s="35">
        <f t="shared" si="3"/>
        <v>0</v>
      </c>
      <c r="L26" s="72">
        <f t="shared" si="4"/>
        <v>0</v>
      </c>
      <c r="M26" s="35">
        <f t="shared" si="5"/>
        <v>0</v>
      </c>
      <c r="N26" s="73">
        <f t="shared" si="6"/>
        <v>0</v>
      </c>
      <c r="O26" s="35">
        <f t="shared" si="7"/>
        <v>0</v>
      </c>
      <c r="P26" s="36">
        <f t="shared" si="8"/>
        <v>0</v>
      </c>
      <c r="Q26" s="21"/>
    </row>
    <row r="27" spans="4:17" ht="18" customHeight="1">
      <c r="D27" s="26">
        <v>0</v>
      </c>
      <c r="E27" s="47">
        <v>1000000000000</v>
      </c>
      <c r="F27" s="47">
        <v>1000000000000</v>
      </c>
      <c r="G27" s="47">
        <v>1000000000000</v>
      </c>
      <c r="H27" s="83">
        <f t="shared" si="0"/>
        <v>500000000000</v>
      </c>
      <c r="I27" s="74">
        <f t="shared" si="1"/>
        <v>1500000000000</v>
      </c>
      <c r="J27" s="27">
        <f t="shared" si="2"/>
        <v>0</v>
      </c>
      <c r="K27" s="28">
        <f t="shared" si="3"/>
        <v>0</v>
      </c>
      <c r="L27" s="81">
        <f t="shared" si="4"/>
        <v>0</v>
      </c>
      <c r="M27" s="28">
        <f t="shared" si="5"/>
        <v>0</v>
      </c>
      <c r="N27" s="82">
        <f t="shared" si="6"/>
        <v>0</v>
      </c>
      <c r="O27" s="28">
        <f t="shared" si="7"/>
        <v>0</v>
      </c>
      <c r="P27" s="29">
        <f t="shared" si="8"/>
        <v>0</v>
      </c>
      <c r="Q27" s="12"/>
    </row>
    <row r="28" spans="4:17" ht="18" customHeight="1">
      <c r="D28" s="18">
        <v>0</v>
      </c>
      <c r="E28" s="43">
        <v>1000000000000</v>
      </c>
      <c r="F28" s="43">
        <v>1000000000000</v>
      </c>
      <c r="G28" s="43">
        <v>1000000000000</v>
      </c>
      <c r="H28" s="181">
        <f t="shared" si="0"/>
        <v>500000000000</v>
      </c>
      <c r="I28" s="85">
        <f t="shared" si="1"/>
        <v>1500000000000</v>
      </c>
      <c r="J28" s="34">
        <f t="shared" si="2"/>
        <v>0</v>
      </c>
      <c r="K28" s="35">
        <f t="shared" si="3"/>
        <v>0</v>
      </c>
      <c r="L28" s="72">
        <f t="shared" si="4"/>
        <v>0</v>
      </c>
      <c r="M28" s="35">
        <f t="shared" si="5"/>
        <v>0</v>
      </c>
      <c r="N28" s="73">
        <f t="shared" si="6"/>
        <v>0</v>
      </c>
      <c r="O28" s="35">
        <f t="shared" si="7"/>
        <v>0</v>
      </c>
      <c r="P28" s="36">
        <f t="shared" si="8"/>
        <v>0</v>
      </c>
      <c r="Q28" s="21"/>
    </row>
    <row r="29" spans="4:17" ht="18" customHeight="1">
      <c r="D29" s="26">
        <v>0</v>
      </c>
      <c r="E29" s="47">
        <v>1000000000000</v>
      </c>
      <c r="F29" s="47">
        <v>1000000000000</v>
      </c>
      <c r="G29" s="47">
        <v>1000000000000</v>
      </c>
      <c r="H29" s="83">
        <f t="shared" si="0"/>
        <v>500000000000</v>
      </c>
      <c r="I29" s="74">
        <f t="shared" si="1"/>
        <v>1500000000000</v>
      </c>
      <c r="J29" s="27">
        <f t="shared" si="2"/>
        <v>0</v>
      </c>
      <c r="K29" s="28">
        <f t="shared" si="3"/>
        <v>0</v>
      </c>
      <c r="L29" s="81">
        <f t="shared" si="4"/>
        <v>0</v>
      </c>
      <c r="M29" s="28">
        <f t="shared" si="5"/>
        <v>0</v>
      </c>
      <c r="N29" s="82">
        <f t="shared" si="6"/>
        <v>0</v>
      </c>
      <c r="O29" s="28">
        <f t="shared" si="7"/>
        <v>0</v>
      </c>
      <c r="P29" s="29">
        <f t="shared" si="8"/>
        <v>0</v>
      </c>
      <c r="Q29" s="12"/>
    </row>
    <row r="30" spans="4:17" ht="18" customHeight="1">
      <c r="D30" s="18">
        <v>0</v>
      </c>
      <c r="E30" s="43">
        <v>1000000000000</v>
      </c>
      <c r="F30" s="43">
        <v>1000000000000</v>
      </c>
      <c r="G30" s="43">
        <v>1000000000000</v>
      </c>
      <c r="H30" s="181">
        <f t="shared" si="0"/>
        <v>500000000000</v>
      </c>
      <c r="I30" s="85">
        <f t="shared" si="1"/>
        <v>1500000000000</v>
      </c>
      <c r="J30" s="34">
        <f t="shared" si="2"/>
        <v>0</v>
      </c>
      <c r="K30" s="35">
        <f t="shared" si="3"/>
        <v>0</v>
      </c>
      <c r="L30" s="72">
        <f t="shared" si="4"/>
        <v>0</v>
      </c>
      <c r="M30" s="35">
        <f t="shared" si="5"/>
        <v>0</v>
      </c>
      <c r="N30" s="73">
        <f t="shared" si="6"/>
        <v>0</v>
      </c>
      <c r="O30" s="35">
        <f t="shared" si="7"/>
        <v>0</v>
      </c>
      <c r="P30" s="36">
        <f t="shared" si="8"/>
        <v>0</v>
      </c>
      <c r="Q30" s="21"/>
    </row>
    <row r="31" spans="4:17" ht="18" customHeight="1">
      <c r="D31" s="26">
        <v>0</v>
      </c>
      <c r="E31" s="47">
        <v>1000000000000</v>
      </c>
      <c r="F31" s="47">
        <v>1000000000000</v>
      </c>
      <c r="G31" s="47">
        <v>1000000000000</v>
      </c>
      <c r="H31" s="83">
        <f t="shared" si="0"/>
        <v>500000000000</v>
      </c>
      <c r="I31" s="74">
        <f t="shared" si="1"/>
        <v>1500000000000</v>
      </c>
      <c r="J31" s="27">
        <f t="shared" si="2"/>
        <v>0</v>
      </c>
      <c r="K31" s="28">
        <f t="shared" si="3"/>
        <v>0</v>
      </c>
      <c r="L31" s="81">
        <f t="shared" si="4"/>
        <v>0</v>
      </c>
      <c r="M31" s="28">
        <f t="shared" si="5"/>
        <v>0</v>
      </c>
      <c r="N31" s="82">
        <f t="shared" si="6"/>
        <v>0</v>
      </c>
      <c r="O31" s="28">
        <f t="shared" si="7"/>
        <v>0</v>
      </c>
      <c r="P31" s="29">
        <f t="shared" si="8"/>
        <v>0</v>
      </c>
      <c r="Q31" s="12"/>
    </row>
    <row r="32" spans="4:17" ht="18" customHeight="1">
      <c r="D32" s="18">
        <v>0</v>
      </c>
      <c r="E32" s="43">
        <v>1000000000000</v>
      </c>
      <c r="F32" s="43">
        <v>1000000000000</v>
      </c>
      <c r="G32" s="43">
        <v>1000000000000</v>
      </c>
      <c r="H32" s="181">
        <f t="shared" si="0"/>
        <v>500000000000</v>
      </c>
      <c r="I32" s="85">
        <f t="shared" si="1"/>
        <v>1500000000000</v>
      </c>
      <c r="J32" s="34">
        <f t="shared" si="2"/>
        <v>0</v>
      </c>
      <c r="K32" s="35">
        <f t="shared" si="3"/>
        <v>0</v>
      </c>
      <c r="L32" s="72">
        <f t="shared" si="4"/>
        <v>0</v>
      </c>
      <c r="M32" s="35">
        <f t="shared" si="5"/>
        <v>0</v>
      </c>
      <c r="N32" s="73">
        <f t="shared" si="6"/>
        <v>0</v>
      </c>
      <c r="O32" s="35">
        <f t="shared" si="7"/>
        <v>0</v>
      </c>
      <c r="P32" s="36">
        <f t="shared" si="8"/>
        <v>0</v>
      </c>
      <c r="Q32" s="21"/>
    </row>
    <row r="33" spans="4:17" ht="18" customHeight="1">
      <c r="D33" s="26">
        <v>0</v>
      </c>
      <c r="E33" s="47">
        <v>1000000000000</v>
      </c>
      <c r="F33" s="47">
        <v>1000000000000</v>
      </c>
      <c r="G33" s="47">
        <v>1000000000000</v>
      </c>
      <c r="H33" s="83">
        <f t="shared" si="0"/>
        <v>500000000000</v>
      </c>
      <c r="I33" s="74">
        <f t="shared" si="1"/>
        <v>1500000000000</v>
      </c>
      <c r="J33" s="27">
        <f t="shared" si="2"/>
        <v>0</v>
      </c>
      <c r="K33" s="28">
        <f t="shared" si="3"/>
        <v>0</v>
      </c>
      <c r="L33" s="81">
        <f t="shared" si="4"/>
        <v>0</v>
      </c>
      <c r="M33" s="28">
        <f t="shared" si="5"/>
        <v>0</v>
      </c>
      <c r="N33" s="82">
        <f t="shared" si="6"/>
        <v>0</v>
      </c>
      <c r="O33" s="28">
        <f t="shared" si="7"/>
        <v>0</v>
      </c>
      <c r="P33" s="29">
        <f t="shared" si="8"/>
        <v>0</v>
      </c>
      <c r="Q33" s="12"/>
    </row>
    <row r="34" spans="4:17" ht="18" customHeight="1">
      <c r="D34" s="18">
        <v>0</v>
      </c>
      <c r="E34" s="43">
        <v>1000000000000</v>
      </c>
      <c r="F34" s="43">
        <v>1000000000000</v>
      </c>
      <c r="G34" s="43">
        <v>1000000000000</v>
      </c>
      <c r="H34" s="181">
        <f t="shared" si="0"/>
        <v>500000000000</v>
      </c>
      <c r="I34" s="85">
        <f t="shared" si="1"/>
        <v>1500000000000</v>
      </c>
      <c r="J34" s="34">
        <f t="shared" si="2"/>
        <v>0</v>
      </c>
      <c r="K34" s="35">
        <f t="shared" si="3"/>
        <v>0</v>
      </c>
      <c r="L34" s="72">
        <f t="shared" si="4"/>
        <v>0</v>
      </c>
      <c r="M34" s="35">
        <f t="shared" si="5"/>
        <v>0</v>
      </c>
      <c r="N34" s="73">
        <f t="shared" si="6"/>
        <v>0</v>
      </c>
      <c r="O34" s="35">
        <f t="shared" si="7"/>
        <v>0</v>
      </c>
      <c r="P34" s="36">
        <f t="shared" si="8"/>
        <v>0</v>
      </c>
      <c r="Q34" s="21"/>
    </row>
    <row r="35" spans="4:17" ht="18" customHeight="1">
      <c r="D35" s="26">
        <v>0</v>
      </c>
      <c r="E35" s="47">
        <v>1000000000000</v>
      </c>
      <c r="F35" s="47">
        <v>1000000000000</v>
      </c>
      <c r="G35" s="47">
        <v>1000000000000</v>
      </c>
      <c r="H35" s="83">
        <f t="shared" si="0"/>
        <v>500000000000</v>
      </c>
      <c r="I35" s="74">
        <f t="shared" si="1"/>
        <v>1500000000000</v>
      </c>
      <c r="J35" s="27">
        <f t="shared" si="2"/>
        <v>0</v>
      </c>
      <c r="K35" s="28">
        <f t="shared" si="3"/>
        <v>0</v>
      </c>
      <c r="L35" s="81">
        <f t="shared" si="4"/>
        <v>0</v>
      </c>
      <c r="M35" s="28">
        <f t="shared" si="5"/>
        <v>0</v>
      </c>
      <c r="N35" s="82">
        <f t="shared" si="6"/>
        <v>0</v>
      </c>
      <c r="O35" s="28">
        <f t="shared" si="7"/>
        <v>0</v>
      </c>
      <c r="P35" s="29">
        <f t="shared" si="8"/>
        <v>0</v>
      </c>
      <c r="Q35" s="12"/>
    </row>
    <row r="36" spans="4:17" ht="18" customHeight="1">
      <c r="D36" s="18">
        <v>0</v>
      </c>
      <c r="E36" s="43">
        <v>1000000000000</v>
      </c>
      <c r="F36" s="43">
        <v>1000000000000</v>
      </c>
      <c r="G36" s="43">
        <v>1000000000000</v>
      </c>
      <c r="H36" s="181">
        <f t="shared" si="0"/>
        <v>500000000000</v>
      </c>
      <c r="I36" s="85">
        <f t="shared" si="1"/>
        <v>1500000000000</v>
      </c>
      <c r="J36" s="34">
        <f t="shared" si="2"/>
        <v>0</v>
      </c>
      <c r="K36" s="35">
        <f t="shared" si="3"/>
        <v>0</v>
      </c>
      <c r="L36" s="72">
        <f t="shared" si="4"/>
        <v>0</v>
      </c>
      <c r="M36" s="35">
        <f t="shared" si="5"/>
        <v>0</v>
      </c>
      <c r="N36" s="73">
        <f t="shared" si="6"/>
        <v>0</v>
      </c>
      <c r="O36" s="35">
        <f t="shared" si="7"/>
        <v>0</v>
      </c>
      <c r="P36" s="36">
        <f t="shared" si="8"/>
        <v>0</v>
      </c>
      <c r="Q36" s="21"/>
    </row>
    <row r="37" spans="4:17" ht="18" customHeight="1">
      <c r="D37" s="26">
        <v>0</v>
      </c>
      <c r="E37" s="47">
        <v>1000000000000</v>
      </c>
      <c r="F37" s="47">
        <v>1000000000000</v>
      </c>
      <c r="G37" s="47">
        <v>1000000000000</v>
      </c>
      <c r="H37" s="83">
        <f t="shared" si="0"/>
        <v>500000000000</v>
      </c>
      <c r="I37" s="74">
        <f t="shared" si="1"/>
        <v>1500000000000</v>
      </c>
      <c r="J37" s="27">
        <f t="shared" si="2"/>
        <v>0</v>
      </c>
      <c r="K37" s="28">
        <f t="shared" si="3"/>
        <v>0</v>
      </c>
      <c r="L37" s="81">
        <f t="shared" si="4"/>
        <v>0</v>
      </c>
      <c r="M37" s="28">
        <f t="shared" si="5"/>
        <v>0</v>
      </c>
      <c r="N37" s="82">
        <f t="shared" si="6"/>
        <v>0</v>
      </c>
      <c r="O37" s="28">
        <f t="shared" si="7"/>
        <v>0</v>
      </c>
      <c r="P37" s="29">
        <f t="shared" si="8"/>
        <v>0</v>
      </c>
      <c r="Q37" s="12"/>
    </row>
    <row r="38" spans="4:17" ht="18" customHeight="1">
      <c r="D38" s="18">
        <v>0</v>
      </c>
      <c r="E38" s="43">
        <v>1000000000000</v>
      </c>
      <c r="F38" s="43">
        <v>1000000000000</v>
      </c>
      <c r="G38" s="43">
        <v>1000000000000</v>
      </c>
      <c r="H38" s="181">
        <f t="shared" si="0"/>
        <v>500000000000</v>
      </c>
      <c r="I38" s="85">
        <f t="shared" si="1"/>
        <v>1500000000000</v>
      </c>
      <c r="J38" s="34">
        <f t="shared" si="2"/>
        <v>0</v>
      </c>
      <c r="K38" s="35">
        <f t="shared" si="3"/>
        <v>0</v>
      </c>
      <c r="L38" s="72">
        <f t="shared" si="4"/>
        <v>0</v>
      </c>
      <c r="M38" s="35">
        <f t="shared" si="5"/>
        <v>0</v>
      </c>
      <c r="N38" s="73">
        <f t="shared" si="6"/>
        <v>0</v>
      </c>
      <c r="O38" s="35">
        <f t="shared" si="7"/>
        <v>0</v>
      </c>
      <c r="P38" s="36">
        <f t="shared" si="8"/>
        <v>0</v>
      </c>
      <c r="Q38" s="21"/>
    </row>
    <row r="39" spans="4:17" ht="18" customHeight="1">
      <c r="D39" s="26">
        <v>0</v>
      </c>
      <c r="E39" s="47">
        <v>1000000000000</v>
      </c>
      <c r="F39" s="47">
        <v>1000000000000</v>
      </c>
      <c r="G39" s="47">
        <v>1000000000000</v>
      </c>
      <c r="H39" s="83">
        <f t="shared" si="0"/>
        <v>500000000000</v>
      </c>
      <c r="I39" s="74">
        <f t="shared" si="1"/>
        <v>1500000000000</v>
      </c>
      <c r="J39" s="27">
        <f t="shared" si="2"/>
        <v>0</v>
      </c>
      <c r="K39" s="28">
        <f t="shared" si="3"/>
        <v>0</v>
      </c>
      <c r="L39" s="81">
        <f t="shared" si="4"/>
        <v>0</v>
      </c>
      <c r="M39" s="28">
        <f t="shared" si="5"/>
        <v>0</v>
      </c>
      <c r="N39" s="82">
        <f t="shared" si="6"/>
        <v>0</v>
      </c>
      <c r="O39" s="28">
        <f t="shared" si="7"/>
        <v>0</v>
      </c>
      <c r="P39" s="29">
        <f t="shared" si="8"/>
        <v>0</v>
      </c>
      <c r="Q39" s="12"/>
    </row>
    <row r="40" spans="4:17" ht="18" customHeight="1">
      <c r="D40" s="18">
        <v>0</v>
      </c>
      <c r="E40" s="43">
        <v>1000000000000</v>
      </c>
      <c r="F40" s="43">
        <v>1000000000000</v>
      </c>
      <c r="G40" s="43">
        <v>1000000000000</v>
      </c>
      <c r="H40" s="181">
        <f t="shared" si="0"/>
        <v>500000000000</v>
      </c>
      <c r="I40" s="85">
        <f t="shared" si="1"/>
        <v>1500000000000</v>
      </c>
      <c r="J40" s="34">
        <f t="shared" si="2"/>
        <v>0</v>
      </c>
      <c r="K40" s="35">
        <f t="shared" si="3"/>
        <v>0</v>
      </c>
      <c r="L40" s="72">
        <f t="shared" si="4"/>
        <v>0</v>
      </c>
      <c r="M40" s="35">
        <f t="shared" si="5"/>
        <v>0</v>
      </c>
      <c r="N40" s="73">
        <f t="shared" si="6"/>
        <v>0</v>
      </c>
      <c r="O40" s="35">
        <f t="shared" si="7"/>
        <v>0</v>
      </c>
      <c r="P40" s="36">
        <f t="shared" si="8"/>
        <v>0</v>
      </c>
      <c r="Q40" s="21"/>
    </row>
    <row r="41" spans="4:17" ht="18" customHeight="1">
      <c r="D41" s="26">
        <v>0</v>
      </c>
      <c r="E41" s="47">
        <v>1000000000000</v>
      </c>
      <c r="F41" s="47">
        <v>1000000000000</v>
      </c>
      <c r="G41" s="47">
        <v>1000000000000</v>
      </c>
      <c r="H41" s="83">
        <f t="shared" si="0"/>
        <v>500000000000</v>
      </c>
      <c r="I41" s="74">
        <f t="shared" si="1"/>
        <v>1500000000000</v>
      </c>
      <c r="J41" s="27">
        <f t="shared" si="2"/>
        <v>0</v>
      </c>
      <c r="K41" s="28">
        <f t="shared" si="3"/>
        <v>0</v>
      </c>
      <c r="L41" s="81">
        <f t="shared" si="4"/>
        <v>0</v>
      </c>
      <c r="M41" s="28">
        <f t="shared" si="5"/>
        <v>0</v>
      </c>
      <c r="N41" s="82">
        <f t="shared" si="6"/>
        <v>0</v>
      </c>
      <c r="O41" s="28">
        <f t="shared" si="7"/>
        <v>0</v>
      </c>
      <c r="P41" s="29">
        <f t="shared" si="8"/>
        <v>0</v>
      </c>
      <c r="Q41" s="12"/>
    </row>
    <row r="42" spans="4:17" ht="18" customHeight="1">
      <c r="D42" s="18">
        <v>0</v>
      </c>
      <c r="E42" s="43">
        <v>1000000000000</v>
      </c>
      <c r="F42" s="43">
        <v>1000000000000</v>
      </c>
      <c r="G42" s="43">
        <v>1000000000000</v>
      </c>
      <c r="H42" s="181">
        <f t="shared" si="0"/>
        <v>500000000000</v>
      </c>
      <c r="I42" s="85">
        <f t="shared" si="1"/>
        <v>1500000000000</v>
      </c>
      <c r="J42" s="34">
        <f t="shared" si="2"/>
        <v>0</v>
      </c>
      <c r="K42" s="35">
        <f t="shared" si="3"/>
        <v>0</v>
      </c>
      <c r="L42" s="72">
        <f t="shared" si="4"/>
        <v>0</v>
      </c>
      <c r="M42" s="35">
        <f t="shared" si="5"/>
        <v>0</v>
      </c>
      <c r="N42" s="73">
        <f t="shared" si="6"/>
        <v>0</v>
      </c>
      <c r="O42" s="35">
        <f t="shared" si="7"/>
        <v>0</v>
      </c>
      <c r="P42" s="36">
        <f t="shared" si="8"/>
        <v>0</v>
      </c>
      <c r="Q42" s="21"/>
    </row>
    <row r="43" spans="4:17" ht="18" customHeight="1">
      <c r="D43" s="26">
        <v>0</v>
      </c>
      <c r="E43" s="47">
        <v>1000000000000</v>
      </c>
      <c r="F43" s="47">
        <v>1000000000000</v>
      </c>
      <c r="G43" s="47">
        <v>1000000000000</v>
      </c>
      <c r="H43" s="83">
        <f t="shared" si="0"/>
        <v>500000000000</v>
      </c>
      <c r="I43" s="74">
        <f t="shared" si="1"/>
        <v>1500000000000</v>
      </c>
      <c r="J43" s="27">
        <f t="shared" si="2"/>
        <v>0</v>
      </c>
      <c r="K43" s="28">
        <f t="shared" si="3"/>
        <v>0</v>
      </c>
      <c r="L43" s="81">
        <f t="shared" si="4"/>
        <v>0</v>
      </c>
      <c r="M43" s="28">
        <f t="shared" si="5"/>
        <v>0</v>
      </c>
      <c r="N43" s="82">
        <f t="shared" si="6"/>
        <v>0</v>
      </c>
      <c r="O43" s="28">
        <f t="shared" si="7"/>
        <v>0</v>
      </c>
      <c r="P43" s="29">
        <f t="shared" si="8"/>
        <v>0</v>
      </c>
      <c r="Q43" s="12"/>
    </row>
    <row r="44" spans="4:17" ht="18" customHeight="1">
      <c r="D44" s="18">
        <v>0</v>
      </c>
      <c r="E44" s="43">
        <v>1000000000000</v>
      </c>
      <c r="F44" s="43">
        <v>1000000000000</v>
      </c>
      <c r="G44" s="43">
        <v>1000000000000</v>
      </c>
      <c r="H44" s="181">
        <f t="shared" si="0"/>
        <v>500000000000</v>
      </c>
      <c r="I44" s="85">
        <f t="shared" si="1"/>
        <v>1500000000000</v>
      </c>
      <c r="J44" s="34">
        <f t="shared" si="2"/>
        <v>0</v>
      </c>
      <c r="K44" s="35">
        <f t="shared" si="3"/>
        <v>0</v>
      </c>
      <c r="L44" s="72">
        <f t="shared" si="4"/>
        <v>0</v>
      </c>
      <c r="M44" s="35">
        <f t="shared" si="5"/>
        <v>0</v>
      </c>
      <c r="N44" s="73">
        <f t="shared" si="6"/>
        <v>0</v>
      </c>
      <c r="O44" s="35">
        <f t="shared" si="7"/>
        <v>0</v>
      </c>
      <c r="P44" s="36">
        <f t="shared" si="8"/>
        <v>0</v>
      </c>
      <c r="Q44" s="21"/>
    </row>
    <row r="45" spans="4:17" ht="18" customHeight="1">
      <c r="D45" s="26">
        <v>0</v>
      </c>
      <c r="E45" s="47">
        <v>1000000000000</v>
      </c>
      <c r="F45" s="47">
        <v>1000000000000</v>
      </c>
      <c r="G45" s="47">
        <v>1000000000000</v>
      </c>
      <c r="H45" s="83">
        <f t="shared" si="0"/>
        <v>500000000000</v>
      </c>
      <c r="I45" s="74">
        <f t="shared" si="1"/>
        <v>1500000000000</v>
      </c>
      <c r="J45" s="27">
        <f t="shared" si="2"/>
        <v>0</v>
      </c>
      <c r="K45" s="28">
        <f t="shared" si="3"/>
        <v>0</v>
      </c>
      <c r="L45" s="81">
        <f t="shared" si="4"/>
        <v>0</v>
      </c>
      <c r="M45" s="28">
        <f t="shared" si="5"/>
        <v>0</v>
      </c>
      <c r="N45" s="82">
        <f t="shared" si="6"/>
        <v>0</v>
      </c>
      <c r="O45" s="28">
        <f t="shared" si="7"/>
        <v>0</v>
      </c>
      <c r="P45" s="29">
        <f t="shared" si="8"/>
        <v>0</v>
      </c>
      <c r="Q45" s="12"/>
    </row>
    <row r="46" spans="4:17" ht="18" customHeight="1">
      <c r="D46" s="18">
        <v>0</v>
      </c>
      <c r="E46" s="43">
        <v>1000000000000</v>
      </c>
      <c r="F46" s="43">
        <v>1000000000000</v>
      </c>
      <c r="G46" s="43">
        <v>1000000000000</v>
      </c>
      <c r="H46" s="181">
        <f t="shared" si="0"/>
        <v>500000000000</v>
      </c>
      <c r="I46" s="85">
        <f t="shared" si="1"/>
        <v>1500000000000</v>
      </c>
      <c r="J46" s="34">
        <f t="shared" si="2"/>
        <v>0</v>
      </c>
      <c r="K46" s="35">
        <f t="shared" si="3"/>
        <v>0</v>
      </c>
      <c r="L46" s="72">
        <f t="shared" si="4"/>
        <v>0</v>
      </c>
      <c r="M46" s="35">
        <f t="shared" si="5"/>
        <v>0</v>
      </c>
      <c r="N46" s="73">
        <f t="shared" si="6"/>
        <v>0</v>
      </c>
      <c r="O46" s="35">
        <f t="shared" si="7"/>
        <v>0</v>
      </c>
      <c r="P46" s="36">
        <f t="shared" si="8"/>
        <v>0</v>
      </c>
      <c r="Q46" s="21"/>
    </row>
    <row r="47" spans="4:17" ht="18" customHeight="1">
      <c r="D47" s="26">
        <v>0</v>
      </c>
      <c r="E47" s="47">
        <v>1000000000000</v>
      </c>
      <c r="F47" s="47">
        <v>1000000000000</v>
      </c>
      <c r="G47" s="47">
        <v>1000000000000</v>
      </c>
      <c r="H47" s="83">
        <f t="shared" si="0"/>
        <v>500000000000</v>
      </c>
      <c r="I47" s="74">
        <f t="shared" si="1"/>
        <v>1500000000000</v>
      </c>
      <c r="J47" s="27">
        <f t="shared" si="2"/>
        <v>0</v>
      </c>
      <c r="K47" s="28">
        <f t="shared" si="3"/>
        <v>0</v>
      </c>
      <c r="L47" s="81">
        <f t="shared" si="4"/>
        <v>0</v>
      </c>
      <c r="M47" s="28">
        <f t="shared" si="5"/>
        <v>0</v>
      </c>
      <c r="N47" s="82">
        <f t="shared" si="6"/>
        <v>0</v>
      </c>
      <c r="O47" s="28">
        <f t="shared" si="7"/>
        <v>0</v>
      </c>
      <c r="P47" s="29">
        <f t="shared" si="8"/>
        <v>0</v>
      </c>
      <c r="Q47" s="12"/>
    </row>
    <row r="48" spans="4:17" ht="18" customHeight="1">
      <c r="D48" s="18">
        <v>0</v>
      </c>
      <c r="E48" s="43">
        <v>1000000000000</v>
      </c>
      <c r="F48" s="43">
        <v>1000000000000</v>
      </c>
      <c r="G48" s="43">
        <v>1000000000000</v>
      </c>
      <c r="H48" s="181">
        <f t="shared" si="0"/>
        <v>500000000000</v>
      </c>
      <c r="I48" s="85">
        <f t="shared" si="1"/>
        <v>1500000000000</v>
      </c>
      <c r="J48" s="34">
        <f t="shared" si="2"/>
        <v>0</v>
      </c>
      <c r="K48" s="35">
        <f t="shared" si="3"/>
        <v>0</v>
      </c>
      <c r="L48" s="72">
        <f t="shared" si="4"/>
        <v>0</v>
      </c>
      <c r="M48" s="35">
        <f t="shared" si="5"/>
        <v>0</v>
      </c>
      <c r="N48" s="73">
        <f t="shared" si="6"/>
        <v>0</v>
      </c>
      <c r="O48" s="35">
        <f t="shared" si="7"/>
        <v>0</v>
      </c>
      <c r="P48" s="36">
        <f t="shared" si="8"/>
        <v>0</v>
      </c>
      <c r="Q48" s="21"/>
    </row>
    <row r="49" spans="4:17" ht="18" customHeight="1">
      <c r="D49" s="26">
        <v>0</v>
      </c>
      <c r="E49" s="47">
        <v>1000000000000</v>
      </c>
      <c r="F49" s="47">
        <v>1000000000000</v>
      </c>
      <c r="G49" s="47">
        <v>1000000000000</v>
      </c>
      <c r="H49" s="83">
        <f t="shared" si="0"/>
        <v>500000000000</v>
      </c>
      <c r="I49" s="74">
        <f t="shared" si="1"/>
        <v>1500000000000</v>
      </c>
      <c r="J49" s="27">
        <f t="shared" si="2"/>
        <v>0</v>
      </c>
      <c r="K49" s="28">
        <f t="shared" si="3"/>
        <v>0</v>
      </c>
      <c r="L49" s="81">
        <f t="shared" si="4"/>
        <v>0</v>
      </c>
      <c r="M49" s="28">
        <f t="shared" si="5"/>
        <v>0</v>
      </c>
      <c r="N49" s="82">
        <f t="shared" si="6"/>
        <v>0</v>
      </c>
      <c r="O49" s="28">
        <f t="shared" si="7"/>
        <v>0</v>
      </c>
      <c r="P49" s="29">
        <f t="shared" si="8"/>
        <v>0</v>
      </c>
      <c r="Q49" s="12"/>
    </row>
    <row r="50" spans="4:17" ht="18" customHeight="1">
      <c r="D50" s="18">
        <v>0</v>
      </c>
      <c r="E50" s="43">
        <v>1000000000000</v>
      </c>
      <c r="F50" s="43">
        <v>1000000000000</v>
      </c>
      <c r="G50" s="43">
        <v>1000000000000</v>
      </c>
      <c r="H50" s="181">
        <f t="shared" si="0"/>
        <v>500000000000</v>
      </c>
      <c r="I50" s="85">
        <f t="shared" si="1"/>
        <v>1500000000000</v>
      </c>
      <c r="J50" s="34">
        <f t="shared" si="2"/>
        <v>0</v>
      </c>
      <c r="K50" s="35">
        <f t="shared" si="3"/>
        <v>0</v>
      </c>
      <c r="L50" s="72">
        <f t="shared" si="4"/>
        <v>0</v>
      </c>
      <c r="M50" s="35">
        <f t="shared" si="5"/>
        <v>0</v>
      </c>
      <c r="N50" s="73">
        <f t="shared" si="6"/>
        <v>0</v>
      </c>
      <c r="O50" s="35">
        <f t="shared" si="7"/>
        <v>0</v>
      </c>
      <c r="P50" s="36">
        <f t="shared" si="8"/>
        <v>0</v>
      </c>
      <c r="Q50" s="21"/>
    </row>
    <row r="51" spans="4:17" ht="18" customHeight="1">
      <c r="D51" s="26">
        <v>0</v>
      </c>
      <c r="E51" s="47">
        <v>1000000000000</v>
      </c>
      <c r="F51" s="47">
        <v>1000000000000</v>
      </c>
      <c r="G51" s="47">
        <v>1000000000000</v>
      </c>
      <c r="H51" s="83">
        <f t="shared" si="0"/>
        <v>500000000000</v>
      </c>
      <c r="I51" s="74">
        <f t="shared" si="1"/>
        <v>1500000000000</v>
      </c>
      <c r="J51" s="27">
        <f t="shared" si="2"/>
        <v>0</v>
      </c>
      <c r="K51" s="28">
        <f t="shared" si="3"/>
        <v>0</v>
      </c>
      <c r="L51" s="81">
        <f t="shared" si="4"/>
        <v>0</v>
      </c>
      <c r="M51" s="28">
        <f t="shared" si="5"/>
        <v>0</v>
      </c>
      <c r="N51" s="82">
        <f t="shared" si="6"/>
        <v>0</v>
      </c>
      <c r="O51" s="28">
        <f t="shared" si="7"/>
        <v>0</v>
      </c>
      <c r="P51" s="29">
        <f t="shared" si="8"/>
        <v>0</v>
      </c>
      <c r="Q51" s="12"/>
    </row>
    <row r="52" spans="4:17" ht="18" customHeight="1">
      <c r="D52" s="18">
        <v>0</v>
      </c>
      <c r="E52" s="43">
        <v>1000000000000</v>
      </c>
      <c r="F52" s="43">
        <v>1000000000000</v>
      </c>
      <c r="G52" s="43">
        <v>1000000000000</v>
      </c>
      <c r="H52" s="181">
        <f t="shared" si="0"/>
        <v>500000000000</v>
      </c>
      <c r="I52" s="85">
        <f t="shared" si="1"/>
        <v>1500000000000</v>
      </c>
      <c r="J52" s="34">
        <f t="shared" si="2"/>
        <v>0</v>
      </c>
      <c r="K52" s="35">
        <f t="shared" si="3"/>
        <v>0</v>
      </c>
      <c r="L52" s="72">
        <f t="shared" si="4"/>
        <v>0</v>
      </c>
      <c r="M52" s="35">
        <f t="shared" si="5"/>
        <v>0</v>
      </c>
      <c r="N52" s="73">
        <f t="shared" si="6"/>
        <v>0</v>
      </c>
      <c r="O52" s="35">
        <f t="shared" si="7"/>
        <v>0</v>
      </c>
      <c r="P52" s="36">
        <f t="shared" si="8"/>
        <v>0</v>
      </c>
      <c r="Q52" s="21"/>
    </row>
    <row r="53" spans="4:17" ht="18" customHeight="1">
      <c r="D53" s="26">
        <v>0</v>
      </c>
      <c r="E53" s="47">
        <v>1000000000000</v>
      </c>
      <c r="F53" s="47">
        <v>1000000000000</v>
      </c>
      <c r="G53" s="47">
        <v>1000000000000</v>
      </c>
      <c r="H53" s="83">
        <f t="shared" si="0"/>
        <v>500000000000</v>
      </c>
      <c r="I53" s="74">
        <f t="shared" si="1"/>
        <v>1500000000000</v>
      </c>
      <c r="J53" s="27">
        <f t="shared" si="2"/>
        <v>0</v>
      </c>
      <c r="K53" s="28">
        <f t="shared" si="3"/>
        <v>0</v>
      </c>
      <c r="L53" s="81">
        <f t="shared" si="4"/>
        <v>0</v>
      </c>
      <c r="M53" s="28">
        <f t="shared" si="5"/>
        <v>0</v>
      </c>
      <c r="N53" s="82">
        <f t="shared" si="6"/>
        <v>0</v>
      </c>
      <c r="O53" s="28">
        <f t="shared" si="7"/>
        <v>0</v>
      </c>
      <c r="P53" s="29">
        <f t="shared" si="8"/>
        <v>0</v>
      </c>
      <c r="Q53" s="12"/>
    </row>
    <row r="54" spans="4:17" ht="18" customHeight="1">
      <c r="D54" s="18">
        <v>0</v>
      </c>
      <c r="E54" s="43">
        <v>1000000000000</v>
      </c>
      <c r="F54" s="43">
        <v>1000000000000</v>
      </c>
      <c r="G54" s="43">
        <v>1000000000000</v>
      </c>
      <c r="H54" s="181">
        <f t="shared" si="0"/>
        <v>500000000000</v>
      </c>
      <c r="I54" s="85">
        <f t="shared" si="1"/>
        <v>1500000000000</v>
      </c>
      <c r="J54" s="34">
        <f t="shared" si="2"/>
        <v>0</v>
      </c>
      <c r="K54" s="35">
        <f t="shared" si="3"/>
        <v>0</v>
      </c>
      <c r="L54" s="72">
        <f t="shared" si="4"/>
        <v>0</v>
      </c>
      <c r="M54" s="35">
        <f t="shared" si="5"/>
        <v>0</v>
      </c>
      <c r="N54" s="73">
        <f t="shared" si="6"/>
        <v>0</v>
      </c>
      <c r="O54" s="35">
        <f t="shared" si="7"/>
        <v>0</v>
      </c>
      <c r="P54" s="36">
        <f t="shared" si="8"/>
        <v>0</v>
      </c>
      <c r="Q54" s="21"/>
    </row>
    <row r="55" spans="4:17" ht="18" customHeight="1">
      <c r="D55" s="26">
        <v>0</v>
      </c>
      <c r="E55" s="47">
        <v>1000000000000</v>
      </c>
      <c r="F55" s="47">
        <v>1000000000000</v>
      </c>
      <c r="G55" s="47">
        <v>1000000000000</v>
      </c>
      <c r="H55" s="83">
        <f t="shared" si="0"/>
        <v>500000000000</v>
      </c>
      <c r="I55" s="74">
        <f t="shared" si="1"/>
        <v>1500000000000</v>
      </c>
      <c r="J55" s="27">
        <f t="shared" si="2"/>
        <v>0</v>
      </c>
      <c r="K55" s="28">
        <f t="shared" si="3"/>
        <v>0</v>
      </c>
      <c r="L55" s="86">
        <f t="shared" si="4"/>
        <v>0</v>
      </c>
      <c r="M55" s="87">
        <f t="shared" si="5"/>
        <v>0</v>
      </c>
      <c r="N55" s="88">
        <f t="shared" si="6"/>
        <v>0</v>
      </c>
      <c r="O55" s="28">
        <f t="shared" si="7"/>
        <v>0</v>
      </c>
      <c r="P55" s="29">
        <f t="shared" si="8"/>
        <v>0</v>
      </c>
      <c r="Q55" s="12"/>
    </row>
    <row r="56" spans="2:23" ht="18" customHeight="1">
      <c r="B56" s="57"/>
      <c r="C56" s="57"/>
      <c r="D56" s="74"/>
      <c r="E56" s="74"/>
      <c r="F56" s="74"/>
      <c r="G56" s="74"/>
      <c r="H56" s="74"/>
      <c r="I56" s="74"/>
      <c r="J56" s="50"/>
      <c r="K56" s="50"/>
      <c r="L56" s="50"/>
      <c r="M56" s="50"/>
      <c r="N56" s="50"/>
      <c r="O56" s="50"/>
      <c r="P56" s="50"/>
      <c r="Q56" s="62"/>
      <c r="R56" s="57"/>
      <c r="S56" s="57"/>
      <c r="U56" s="57"/>
      <c r="V56" s="57"/>
      <c r="W56" s="57"/>
    </row>
    <row r="57" spans="2:23" ht="18" customHeight="1">
      <c r="B57" s="57"/>
      <c r="C57" s="57"/>
      <c r="D57" s="74"/>
      <c r="E57" s="74"/>
      <c r="F57" s="74"/>
      <c r="G57" s="74"/>
      <c r="H57" s="74"/>
      <c r="I57" s="74"/>
      <c r="J57" s="50"/>
      <c r="K57" s="50"/>
      <c r="L57" s="50"/>
      <c r="M57" s="50"/>
      <c r="N57" s="50"/>
      <c r="O57" s="50"/>
      <c r="P57" s="50"/>
      <c r="Q57" s="62"/>
      <c r="R57" s="57"/>
      <c r="S57" s="57"/>
      <c r="U57" s="57"/>
      <c r="V57" s="57"/>
      <c r="W57" s="57"/>
    </row>
    <row r="58" spans="2:23" ht="18" customHeight="1">
      <c r="B58" s="57"/>
      <c r="C58" s="57"/>
      <c r="D58" s="74"/>
      <c r="E58" s="74"/>
      <c r="F58" s="74"/>
      <c r="G58" s="74"/>
      <c r="H58" s="74"/>
      <c r="I58" s="74"/>
      <c r="J58" s="50"/>
      <c r="K58" s="50"/>
      <c r="L58" s="50"/>
      <c r="M58" s="50"/>
      <c r="N58" s="50"/>
      <c r="O58" s="50"/>
      <c r="P58" s="50"/>
      <c r="Q58" s="62"/>
      <c r="R58" s="57"/>
      <c r="S58" s="57"/>
      <c r="U58" s="57"/>
      <c r="V58" s="57"/>
      <c r="W58" s="57"/>
    </row>
    <row r="59" spans="2:23" ht="18" customHeight="1">
      <c r="B59" s="57"/>
      <c r="C59" s="57"/>
      <c r="D59" s="74"/>
      <c r="E59" s="74"/>
      <c r="F59" s="74"/>
      <c r="G59" s="74"/>
      <c r="H59" s="75"/>
      <c r="I59" s="74"/>
      <c r="J59" s="50"/>
      <c r="K59" s="50"/>
      <c r="L59" s="50"/>
      <c r="M59" s="50"/>
      <c r="N59" s="50"/>
      <c r="O59" s="50"/>
      <c r="P59" s="50"/>
      <c r="Q59" s="57"/>
      <c r="R59" s="57"/>
      <c r="S59" s="57"/>
      <c r="T59" s="62"/>
      <c r="U59" s="57"/>
      <c r="V59" s="57"/>
      <c r="W59" s="57"/>
    </row>
    <row r="60" spans="2:23" ht="18" customHeight="1">
      <c r="B60" s="57"/>
      <c r="C60" s="57"/>
      <c r="D60" s="74"/>
      <c r="E60" s="74"/>
      <c r="F60" s="74"/>
      <c r="G60" s="74"/>
      <c r="H60" s="75"/>
      <c r="I60" s="74"/>
      <c r="J60" s="50"/>
      <c r="K60" s="50"/>
      <c r="L60" s="50"/>
      <c r="M60" s="50"/>
      <c r="N60" s="50"/>
      <c r="O60" s="50"/>
      <c r="P60" s="50"/>
      <c r="Q60" s="57"/>
      <c r="R60" s="57"/>
      <c r="S60" s="57"/>
      <c r="T60" s="62"/>
      <c r="U60" s="57"/>
      <c r="V60" s="57"/>
      <c r="W60" s="57"/>
    </row>
    <row r="61" spans="2:23" ht="18" customHeight="1">
      <c r="B61" s="57"/>
      <c r="C61" s="57"/>
      <c r="D61" s="74"/>
      <c r="E61" s="74"/>
      <c r="F61" s="74"/>
      <c r="G61" s="74"/>
      <c r="H61" s="75"/>
      <c r="I61" s="74"/>
      <c r="J61" s="50"/>
      <c r="K61" s="50"/>
      <c r="L61" s="50"/>
      <c r="M61" s="50"/>
      <c r="N61" s="50"/>
      <c r="O61" s="50"/>
      <c r="P61" s="50"/>
      <c r="Q61" s="57"/>
      <c r="R61" s="57"/>
      <c r="S61" s="57"/>
      <c r="T61" s="62"/>
      <c r="U61" s="57"/>
      <c r="V61" s="57"/>
      <c r="W61" s="57"/>
    </row>
    <row r="62" spans="2:23" ht="18" customHeight="1">
      <c r="B62" s="57"/>
      <c r="C62" s="57"/>
      <c r="D62" s="74"/>
      <c r="E62" s="74"/>
      <c r="F62" s="74"/>
      <c r="G62" s="74"/>
      <c r="H62" s="75"/>
      <c r="I62" s="74"/>
      <c r="J62" s="50"/>
      <c r="K62" s="50"/>
      <c r="L62" s="50"/>
      <c r="M62" s="50"/>
      <c r="N62" s="50"/>
      <c r="O62" s="50"/>
      <c r="P62" s="50"/>
      <c r="Q62" s="57"/>
      <c r="R62" s="57"/>
      <c r="S62" s="57"/>
      <c r="T62" s="62"/>
      <c r="U62" s="57"/>
      <c r="V62" s="57"/>
      <c r="W62" s="57"/>
    </row>
    <row r="63" spans="2:23" ht="18" customHeight="1">
      <c r="B63" s="57"/>
      <c r="C63" s="57"/>
      <c r="D63" s="74"/>
      <c r="E63" s="74"/>
      <c r="F63" s="74"/>
      <c r="G63" s="74"/>
      <c r="H63" s="75"/>
      <c r="I63" s="74"/>
      <c r="J63" s="50"/>
      <c r="K63" s="50"/>
      <c r="L63" s="50"/>
      <c r="M63" s="50"/>
      <c r="N63" s="50"/>
      <c r="O63" s="50"/>
      <c r="P63" s="50"/>
      <c r="Q63" s="57"/>
      <c r="R63" s="57"/>
      <c r="S63" s="57"/>
      <c r="T63" s="62"/>
      <c r="U63" s="57"/>
      <c r="V63" s="57"/>
      <c r="W63" s="57"/>
    </row>
    <row r="64" spans="2:23" ht="18" customHeight="1">
      <c r="B64" s="57"/>
      <c r="C64" s="57"/>
      <c r="D64" s="74"/>
      <c r="E64" s="74"/>
      <c r="F64" s="74"/>
      <c r="G64" s="74"/>
      <c r="H64" s="75"/>
      <c r="I64" s="74"/>
      <c r="J64" s="50"/>
      <c r="K64" s="50"/>
      <c r="L64" s="50"/>
      <c r="M64" s="50"/>
      <c r="N64" s="50"/>
      <c r="O64" s="50"/>
      <c r="P64" s="50"/>
      <c r="Q64" s="57"/>
      <c r="R64" s="57"/>
      <c r="S64" s="57"/>
      <c r="T64" s="62"/>
      <c r="U64" s="57"/>
      <c r="V64" s="57"/>
      <c r="W64" s="57"/>
    </row>
    <row r="65" spans="2:23" ht="18" customHeight="1">
      <c r="B65" s="57"/>
      <c r="C65" s="57"/>
      <c r="D65" s="74"/>
      <c r="E65" s="74"/>
      <c r="F65" s="74"/>
      <c r="G65" s="74"/>
      <c r="H65" s="75"/>
      <c r="I65" s="74"/>
      <c r="J65" s="50"/>
      <c r="K65" s="50"/>
      <c r="L65" s="50"/>
      <c r="M65" s="50"/>
      <c r="N65" s="50"/>
      <c r="O65" s="50"/>
      <c r="P65" s="50"/>
      <c r="Q65" s="57"/>
      <c r="R65" s="57"/>
      <c r="S65" s="57"/>
      <c r="T65" s="62"/>
      <c r="U65" s="57"/>
      <c r="V65" s="57"/>
      <c r="W65" s="57"/>
    </row>
    <row r="66" spans="2:23" ht="18" customHeight="1">
      <c r="B66" s="57"/>
      <c r="C66" s="57"/>
      <c r="D66" s="74"/>
      <c r="E66" s="74"/>
      <c r="F66" s="74"/>
      <c r="G66" s="74"/>
      <c r="H66" s="75"/>
      <c r="I66" s="74"/>
      <c r="J66" s="50"/>
      <c r="K66" s="50"/>
      <c r="L66" s="50"/>
      <c r="M66" s="50"/>
      <c r="N66" s="50"/>
      <c r="O66" s="50"/>
      <c r="P66" s="50"/>
      <c r="Q66" s="57"/>
      <c r="R66" s="57"/>
      <c r="S66" s="57"/>
      <c r="T66" s="62"/>
      <c r="U66" s="57"/>
      <c r="V66" s="57"/>
      <c r="W66" s="57"/>
    </row>
    <row r="67" spans="2:23" ht="18" customHeight="1">
      <c r="B67" s="57"/>
      <c r="C67" s="57"/>
      <c r="D67" s="74"/>
      <c r="E67" s="74"/>
      <c r="F67" s="74"/>
      <c r="G67" s="74"/>
      <c r="H67" s="75"/>
      <c r="I67" s="74"/>
      <c r="J67" s="50"/>
      <c r="K67" s="50"/>
      <c r="L67" s="50"/>
      <c r="M67" s="50"/>
      <c r="N67" s="50"/>
      <c r="O67" s="50"/>
      <c r="P67" s="50"/>
      <c r="Q67" s="57"/>
      <c r="R67" s="57"/>
      <c r="S67" s="57"/>
      <c r="T67" s="62"/>
      <c r="U67" s="57"/>
      <c r="V67" s="57"/>
      <c r="W67" s="57"/>
    </row>
    <row r="68" spans="2:23" ht="18" customHeight="1">
      <c r="B68" s="57"/>
      <c r="C68" s="57"/>
      <c r="D68" s="74"/>
      <c r="E68" s="74"/>
      <c r="F68" s="74"/>
      <c r="G68" s="74"/>
      <c r="H68" s="75"/>
      <c r="I68" s="74"/>
      <c r="J68" s="50"/>
      <c r="K68" s="50"/>
      <c r="L68" s="50"/>
      <c r="M68" s="50"/>
      <c r="N68" s="50"/>
      <c r="O68" s="50"/>
      <c r="P68" s="50"/>
      <c r="Q68" s="57"/>
      <c r="R68" s="57"/>
      <c r="S68" s="57"/>
      <c r="T68" s="62"/>
      <c r="U68" s="57"/>
      <c r="V68" s="57"/>
      <c r="W68" s="57"/>
    </row>
    <row r="69" spans="2:23" ht="18" customHeight="1">
      <c r="B69" s="57"/>
      <c r="C69" s="57"/>
      <c r="D69" s="74"/>
      <c r="E69" s="74"/>
      <c r="F69" s="74"/>
      <c r="G69" s="74"/>
      <c r="H69" s="75"/>
      <c r="I69" s="74"/>
      <c r="J69" s="50"/>
      <c r="K69" s="50"/>
      <c r="L69" s="50"/>
      <c r="M69" s="50"/>
      <c r="N69" s="50"/>
      <c r="O69" s="50"/>
      <c r="P69" s="50"/>
      <c r="Q69" s="57"/>
      <c r="R69" s="57"/>
      <c r="S69" s="57"/>
      <c r="T69" s="62"/>
      <c r="U69" s="57"/>
      <c r="V69" s="57"/>
      <c r="W69" s="57"/>
    </row>
    <row r="70" spans="2:23" ht="18" customHeight="1">
      <c r="B70" s="57"/>
      <c r="C70" s="57"/>
      <c r="D70" s="74"/>
      <c r="E70" s="74"/>
      <c r="F70" s="74"/>
      <c r="G70" s="74"/>
      <c r="H70" s="75"/>
      <c r="I70" s="74"/>
      <c r="J70" s="50"/>
      <c r="K70" s="50"/>
      <c r="L70" s="50"/>
      <c r="M70" s="50"/>
      <c r="N70" s="50"/>
      <c r="O70" s="50"/>
      <c r="P70" s="50"/>
      <c r="Q70" s="57"/>
      <c r="R70" s="57"/>
      <c r="S70" s="57"/>
      <c r="T70" s="62"/>
      <c r="U70" s="57"/>
      <c r="V70" s="57"/>
      <c r="W70" s="57"/>
    </row>
    <row r="71" spans="2:23" ht="18" customHeight="1">
      <c r="B71" s="57"/>
      <c r="C71" s="57"/>
      <c r="D71" s="74"/>
      <c r="E71" s="74"/>
      <c r="F71" s="74"/>
      <c r="G71" s="74"/>
      <c r="H71" s="75"/>
      <c r="I71" s="74"/>
      <c r="J71" s="50"/>
      <c r="K71" s="50"/>
      <c r="L71" s="50"/>
      <c r="M71" s="50"/>
      <c r="N71" s="50"/>
      <c r="O71" s="50"/>
      <c r="P71" s="50"/>
      <c r="Q71" s="57"/>
      <c r="R71" s="57"/>
      <c r="S71" s="57"/>
      <c r="T71" s="62"/>
      <c r="U71" s="57"/>
      <c r="V71" s="57"/>
      <c r="W71" s="57"/>
    </row>
    <row r="72" spans="2:23" ht="18" customHeight="1">
      <c r="B72" s="57"/>
      <c r="C72" s="57"/>
      <c r="D72" s="74"/>
      <c r="E72" s="74"/>
      <c r="F72" s="74"/>
      <c r="G72" s="74"/>
      <c r="H72" s="75"/>
      <c r="I72" s="74"/>
      <c r="J72" s="50"/>
      <c r="K72" s="50"/>
      <c r="L72" s="50"/>
      <c r="M72" s="50"/>
      <c r="N72" s="50"/>
      <c r="O72" s="50"/>
      <c r="P72" s="50"/>
      <c r="Q72" s="57"/>
      <c r="R72" s="57"/>
      <c r="S72" s="57"/>
      <c r="T72" s="62"/>
      <c r="U72" s="57"/>
      <c r="V72" s="57"/>
      <c r="W72" s="57"/>
    </row>
    <row r="73" spans="2:23" ht="18" customHeight="1">
      <c r="B73" s="57"/>
      <c r="C73" s="57"/>
      <c r="D73" s="74"/>
      <c r="E73" s="74"/>
      <c r="F73" s="74"/>
      <c r="G73" s="74"/>
      <c r="H73" s="75"/>
      <c r="I73" s="74"/>
      <c r="J73" s="50"/>
      <c r="K73" s="50"/>
      <c r="L73" s="50"/>
      <c r="M73" s="50"/>
      <c r="N73" s="50"/>
      <c r="O73" s="50"/>
      <c r="P73" s="50"/>
      <c r="Q73" s="57"/>
      <c r="R73" s="57"/>
      <c r="S73" s="57"/>
      <c r="T73" s="62"/>
      <c r="U73" s="57"/>
      <c r="V73" s="57"/>
      <c r="W73" s="57"/>
    </row>
    <row r="74" spans="2:23" ht="18" customHeight="1">
      <c r="B74" s="57"/>
      <c r="C74" s="57"/>
      <c r="D74" s="74"/>
      <c r="E74" s="74"/>
      <c r="F74" s="74"/>
      <c r="G74" s="74"/>
      <c r="H74" s="75"/>
      <c r="I74" s="74"/>
      <c r="J74" s="50"/>
      <c r="K74" s="50"/>
      <c r="L74" s="50"/>
      <c r="M74" s="50"/>
      <c r="N74" s="50"/>
      <c r="O74" s="50"/>
      <c r="P74" s="50"/>
      <c r="Q74" s="57"/>
      <c r="R74" s="57"/>
      <c r="S74" s="57"/>
      <c r="T74" s="62"/>
      <c r="U74" s="57"/>
      <c r="V74" s="57"/>
      <c r="W74" s="57"/>
    </row>
    <row r="75" spans="2:23" ht="18" customHeight="1">
      <c r="B75" s="57"/>
      <c r="C75" s="57"/>
      <c r="D75" s="74"/>
      <c r="E75" s="74"/>
      <c r="F75" s="74"/>
      <c r="G75" s="74"/>
      <c r="H75" s="75"/>
      <c r="I75" s="74"/>
      <c r="J75" s="50"/>
      <c r="K75" s="50"/>
      <c r="L75" s="50"/>
      <c r="M75" s="50"/>
      <c r="N75" s="50"/>
      <c r="O75" s="50"/>
      <c r="P75" s="50"/>
      <c r="Q75" s="57"/>
      <c r="R75" s="57"/>
      <c r="S75" s="57"/>
      <c r="T75" s="62"/>
      <c r="U75" s="57"/>
      <c r="V75" s="57"/>
      <c r="W75" s="57"/>
    </row>
    <row r="76" spans="2:23" ht="18" customHeight="1">
      <c r="B76" s="57"/>
      <c r="C76" s="57"/>
      <c r="D76" s="74"/>
      <c r="E76" s="74"/>
      <c r="F76" s="74"/>
      <c r="G76" s="74"/>
      <c r="H76" s="75"/>
      <c r="I76" s="74"/>
      <c r="J76" s="50"/>
      <c r="K76" s="50"/>
      <c r="L76" s="50"/>
      <c r="M76" s="50"/>
      <c r="N76" s="50"/>
      <c r="O76" s="50"/>
      <c r="P76" s="50"/>
      <c r="Q76" s="57"/>
      <c r="R76" s="57"/>
      <c r="S76" s="57"/>
      <c r="T76" s="62"/>
      <c r="U76" s="57"/>
      <c r="V76" s="57"/>
      <c r="W76" s="57"/>
    </row>
    <row r="77" spans="2:23" ht="18" customHeight="1">
      <c r="B77" s="57"/>
      <c r="C77" s="57"/>
      <c r="D77" s="74"/>
      <c r="E77" s="74"/>
      <c r="F77" s="74"/>
      <c r="G77" s="74"/>
      <c r="H77" s="75"/>
      <c r="I77" s="74"/>
      <c r="J77" s="50"/>
      <c r="K77" s="50"/>
      <c r="L77" s="50"/>
      <c r="M77" s="50"/>
      <c r="N77" s="50"/>
      <c r="O77" s="50"/>
      <c r="P77" s="50"/>
      <c r="Q77" s="57"/>
      <c r="R77" s="57"/>
      <c r="S77" s="57"/>
      <c r="T77" s="62"/>
      <c r="U77" s="57"/>
      <c r="V77" s="57"/>
      <c r="W77" s="57"/>
    </row>
    <row r="78" spans="2:23" ht="18" customHeight="1">
      <c r="B78" s="57"/>
      <c r="C78" s="57"/>
      <c r="D78" s="74"/>
      <c r="E78" s="74"/>
      <c r="F78" s="74"/>
      <c r="G78" s="74"/>
      <c r="H78" s="75"/>
      <c r="I78" s="74"/>
      <c r="J78" s="50"/>
      <c r="K78" s="50"/>
      <c r="L78" s="50"/>
      <c r="M78" s="50"/>
      <c r="N78" s="50"/>
      <c r="O78" s="50"/>
      <c r="P78" s="50"/>
      <c r="Q78" s="57"/>
      <c r="R78" s="57"/>
      <c r="S78" s="57"/>
      <c r="T78" s="62"/>
      <c r="U78" s="57"/>
      <c r="V78" s="57"/>
      <c r="W78" s="57"/>
    </row>
    <row r="79" spans="2:23" ht="18" customHeight="1">
      <c r="B79" s="57"/>
      <c r="C79" s="57"/>
      <c r="D79" s="74"/>
      <c r="E79" s="74"/>
      <c r="F79" s="74"/>
      <c r="G79" s="74"/>
      <c r="H79" s="75"/>
      <c r="I79" s="74"/>
      <c r="J79" s="50"/>
      <c r="K79" s="50"/>
      <c r="L79" s="50"/>
      <c r="M79" s="50"/>
      <c r="N79" s="50"/>
      <c r="O79" s="50"/>
      <c r="P79" s="50"/>
      <c r="Q79" s="57"/>
      <c r="R79" s="57"/>
      <c r="S79" s="57"/>
      <c r="T79" s="62"/>
      <c r="U79" s="57"/>
      <c r="V79" s="57"/>
      <c r="W79" s="57"/>
    </row>
    <row r="80" spans="2:23" ht="18" customHeight="1">
      <c r="B80" s="57"/>
      <c r="C80" s="57"/>
      <c r="D80" s="74"/>
      <c r="E80" s="74"/>
      <c r="F80" s="74"/>
      <c r="G80" s="74"/>
      <c r="H80" s="75"/>
      <c r="I80" s="74"/>
      <c r="J80" s="50"/>
      <c r="K80" s="50"/>
      <c r="L80" s="50"/>
      <c r="M80" s="50"/>
      <c r="N80" s="50"/>
      <c r="O80" s="50"/>
      <c r="P80" s="50"/>
      <c r="Q80" s="57"/>
      <c r="R80" s="57"/>
      <c r="S80" s="57"/>
      <c r="T80" s="62"/>
      <c r="U80" s="57"/>
      <c r="V80" s="57"/>
      <c r="W80" s="57"/>
    </row>
    <row r="81" spans="2:23" ht="18" customHeight="1">
      <c r="B81" s="57"/>
      <c r="C81" s="57"/>
      <c r="D81" s="74"/>
      <c r="E81" s="74"/>
      <c r="F81" s="74"/>
      <c r="G81" s="74"/>
      <c r="H81" s="75"/>
      <c r="I81" s="74"/>
      <c r="J81" s="50"/>
      <c r="K81" s="50"/>
      <c r="L81" s="50"/>
      <c r="M81" s="50"/>
      <c r="N81" s="50"/>
      <c r="O81" s="50"/>
      <c r="P81" s="50"/>
      <c r="Q81" s="57"/>
      <c r="R81" s="57"/>
      <c r="S81" s="57"/>
      <c r="T81" s="62"/>
      <c r="U81" s="57"/>
      <c r="V81" s="57"/>
      <c r="W81" s="57"/>
    </row>
    <row r="82" spans="2:23" ht="18" customHeight="1">
      <c r="B82" s="57"/>
      <c r="C82" s="57"/>
      <c r="D82" s="74"/>
      <c r="E82" s="74"/>
      <c r="F82" s="74"/>
      <c r="G82" s="74"/>
      <c r="H82" s="75"/>
      <c r="I82" s="74"/>
      <c r="J82" s="50"/>
      <c r="K82" s="50"/>
      <c r="L82" s="50"/>
      <c r="M82" s="50"/>
      <c r="N82" s="50"/>
      <c r="O82" s="50"/>
      <c r="P82" s="50"/>
      <c r="Q82" s="57"/>
      <c r="R82" s="57"/>
      <c r="S82" s="57"/>
      <c r="T82" s="62"/>
      <c r="U82" s="57"/>
      <c r="V82" s="57"/>
      <c r="W82" s="57"/>
    </row>
    <row r="83" spans="2:23" ht="18" customHeight="1">
      <c r="B83" s="57"/>
      <c r="C83" s="57"/>
      <c r="D83" s="74"/>
      <c r="E83" s="74"/>
      <c r="F83" s="74"/>
      <c r="G83" s="74"/>
      <c r="H83" s="75"/>
      <c r="I83" s="74"/>
      <c r="J83" s="50"/>
      <c r="K83" s="50"/>
      <c r="L83" s="50"/>
      <c r="M83" s="50"/>
      <c r="N83" s="50"/>
      <c r="O83" s="50"/>
      <c r="P83" s="50"/>
      <c r="Q83" s="57"/>
      <c r="R83" s="57"/>
      <c r="S83" s="57"/>
      <c r="T83" s="62"/>
      <c r="U83" s="57"/>
      <c r="V83" s="57"/>
      <c r="W83" s="57"/>
    </row>
    <row r="84" spans="2:23" ht="18" customHeight="1">
      <c r="B84" s="57"/>
      <c r="C84" s="57"/>
      <c r="D84" s="74"/>
      <c r="E84" s="74"/>
      <c r="F84" s="74"/>
      <c r="G84" s="74"/>
      <c r="H84" s="75"/>
      <c r="I84" s="74"/>
      <c r="J84" s="50"/>
      <c r="K84" s="50"/>
      <c r="L84" s="50"/>
      <c r="M84" s="50"/>
      <c r="N84" s="50"/>
      <c r="O84" s="50"/>
      <c r="P84" s="50"/>
      <c r="Q84" s="57"/>
      <c r="R84" s="57"/>
      <c r="S84" s="57"/>
      <c r="T84" s="62"/>
      <c r="U84" s="57"/>
      <c r="V84" s="57"/>
      <c r="W84" s="57"/>
    </row>
    <row r="85" spans="2:23" ht="18" customHeight="1">
      <c r="B85" s="57"/>
      <c r="C85" s="57"/>
      <c r="D85" s="74"/>
      <c r="E85" s="74"/>
      <c r="F85" s="74"/>
      <c r="G85" s="74"/>
      <c r="H85" s="75"/>
      <c r="I85" s="74"/>
      <c r="J85" s="50"/>
      <c r="K85" s="50"/>
      <c r="L85" s="50"/>
      <c r="M85" s="50"/>
      <c r="N85" s="50"/>
      <c r="O85" s="50"/>
      <c r="P85" s="50"/>
      <c r="Q85" s="57"/>
      <c r="R85" s="57"/>
      <c r="S85" s="57"/>
      <c r="T85" s="62"/>
      <c r="U85" s="57"/>
      <c r="V85" s="57"/>
      <c r="W85" s="57"/>
    </row>
    <row r="86" spans="2:23" ht="18" customHeight="1">
      <c r="B86" s="57"/>
      <c r="C86" s="57"/>
      <c r="D86" s="74"/>
      <c r="E86" s="74"/>
      <c r="F86" s="74"/>
      <c r="G86" s="74"/>
      <c r="H86" s="75"/>
      <c r="I86" s="74"/>
      <c r="J86" s="50"/>
      <c r="K86" s="50"/>
      <c r="L86" s="50"/>
      <c r="M86" s="50"/>
      <c r="N86" s="50"/>
      <c r="O86" s="50"/>
      <c r="P86" s="50"/>
      <c r="Q86" s="57"/>
      <c r="R86" s="57"/>
      <c r="S86" s="57"/>
      <c r="T86" s="62"/>
      <c r="U86" s="57"/>
      <c r="V86" s="57"/>
      <c r="W86" s="57"/>
    </row>
    <row r="87" spans="2:23" ht="18" customHeight="1">
      <c r="B87" s="57"/>
      <c r="C87" s="57"/>
      <c r="D87" s="74"/>
      <c r="E87" s="74"/>
      <c r="F87" s="74"/>
      <c r="G87" s="74"/>
      <c r="H87" s="75"/>
      <c r="I87" s="74"/>
      <c r="J87" s="50"/>
      <c r="K87" s="50"/>
      <c r="L87" s="50"/>
      <c r="M87" s="50"/>
      <c r="N87" s="50"/>
      <c r="O87" s="50"/>
      <c r="P87" s="50"/>
      <c r="Q87" s="57"/>
      <c r="R87" s="57"/>
      <c r="S87" s="57"/>
      <c r="T87" s="62"/>
      <c r="U87" s="57"/>
      <c r="V87" s="57"/>
      <c r="W87" s="57"/>
    </row>
    <row r="88" spans="2:23" ht="18" customHeight="1">
      <c r="B88" s="57"/>
      <c r="C88" s="57"/>
      <c r="D88" s="74"/>
      <c r="E88" s="74"/>
      <c r="F88" s="74"/>
      <c r="G88" s="74"/>
      <c r="H88" s="75"/>
      <c r="I88" s="74"/>
      <c r="J88" s="50"/>
      <c r="K88" s="50"/>
      <c r="L88" s="50"/>
      <c r="M88" s="50"/>
      <c r="N88" s="50"/>
      <c r="O88" s="50"/>
      <c r="P88" s="50"/>
      <c r="Q88" s="57"/>
      <c r="R88" s="57"/>
      <c r="S88" s="57"/>
      <c r="T88" s="62"/>
      <c r="U88" s="57"/>
      <c r="V88" s="57"/>
      <c r="W88" s="57"/>
    </row>
    <row r="89" spans="2:23" ht="18" customHeight="1">
      <c r="B89" s="57"/>
      <c r="C89" s="57"/>
      <c r="D89" s="74"/>
      <c r="E89" s="74"/>
      <c r="F89" s="74"/>
      <c r="G89" s="74"/>
      <c r="H89" s="75"/>
      <c r="I89" s="74"/>
      <c r="J89" s="50"/>
      <c r="K89" s="50"/>
      <c r="L89" s="50"/>
      <c r="M89" s="50"/>
      <c r="N89" s="50"/>
      <c r="O89" s="50"/>
      <c r="P89" s="50"/>
      <c r="Q89" s="57"/>
      <c r="R89" s="57"/>
      <c r="S89" s="57"/>
      <c r="T89" s="62"/>
      <c r="U89" s="57"/>
      <c r="V89" s="57"/>
      <c r="W89" s="57"/>
    </row>
    <row r="90" spans="2:23" ht="18" customHeight="1">
      <c r="B90" s="57"/>
      <c r="C90" s="57"/>
      <c r="D90" s="74"/>
      <c r="E90" s="74"/>
      <c r="F90" s="74"/>
      <c r="G90" s="74"/>
      <c r="H90" s="75"/>
      <c r="I90" s="74"/>
      <c r="J90" s="50"/>
      <c r="K90" s="50"/>
      <c r="L90" s="50"/>
      <c r="M90" s="50"/>
      <c r="N90" s="50"/>
      <c r="O90" s="50"/>
      <c r="P90" s="50"/>
      <c r="Q90" s="57"/>
      <c r="R90" s="57"/>
      <c r="S90" s="57"/>
      <c r="T90" s="62"/>
      <c r="U90" s="57"/>
      <c r="V90" s="57"/>
      <c r="W90" s="57"/>
    </row>
    <row r="91" spans="2:23" ht="18" customHeight="1">
      <c r="B91" s="57"/>
      <c r="C91" s="57"/>
      <c r="D91" s="74"/>
      <c r="E91" s="74"/>
      <c r="F91" s="74"/>
      <c r="G91" s="74"/>
      <c r="H91" s="75"/>
      <c r="I91" s="74"/>
      <c r="J91" s="50"/>
      <c r="K91" s="50"/>
      <c r="L91" s="50"/>
      <c r="M91" s="50"/>
      <c r="N91" s="50"/>
      <c r="O91" s="50"/>
      <c r="P91" s="50"/>
      <c r="Q91" s="57"/>
      <c r="R91" s="57"/>
      <c r="S91" s="57"/>
      <c r="T91" s="62"/>
      <c r="U91" s="57"/>
      <c r="V91" s="57"/>
      <c r="W91" s="57"/>
    </row>
    <row r="92" spans="2:23" ht="18" customHeight="1">
      <c r="B92" s="57"/>
      <c r="C92" s="57"/>
      <c r="D92" s="74"/>
      <c r="E92" s="74"/>
      <c r="F92" s="74"/>
      <c r="G92" s="74"/>
      <c r="H92" s="75"/>
      <c r="I92" s="74"/>
      <c r="J92" s="50"/>
      <c r="K92" s="50"/>
      <c r="L92" s="50"/>
      <c r="M92" s="50"/>
      <c r="N92" s="50"/>
      <c r="O92" s="50"/>
      <c r="P92" s="50"/>
      <c r="Q92" s="57"/>
      <c r="R92" s="57"/>
      <c r="S92" s="57"/>
      <c r="T92" s="62"/>
      <c r="U92" s="57"/>
      <c r="V92" s="57"/>
      <c r="W92" s="57"/>
    </row>
    <row r="93" spans="2:23" ht="18" customHeight="1">
      <c r="B93" s="57"/>
      <c r="C93" s="57"/>
      <c r="D93" s="74"/>
      <c r="E93" s="74"/>
      <c r="F93" s="74"/>
      <c r="G93" s="74"/>
      <c r="H93" s="75"/>
      <c r="I93" s="74"/>
      <c r="J93" s="50"/>
      <c r="K93" s="50"/>
      <c r="L93" s="50"/>
      <c r="M93" s="50"/>
      <c r="N93" s="50"/>
      <c r="O93" s="50"/>
      <c r="P93" s="50"/>
      <c r="Q93" s="57"/>
      <c r="R93" s="57"/>
      <c r="S93" s="57"/>
      <c r="T93" s="62"/>
      <c r="U93" s="57"/>
      <c r="V93" s="57"/>
      <c r="W93" s="57"/>
    </row>
    <row r="94" spans="2:23" ht="18" customHeight="1">
      <c r="B94" s="57"/>
      <c r="C94" s="57"/>
      <c r="D94" s="74"/>
      <c r="E94" s="74"/>
      <c r="F94" s="74"/>
      <c r="G94" s="74"/>
      <c r="H94" s="75"/>
      <c r="I94" s="74"/>
      <c r="J94" s="50"/>
      <c r="K94" s="50"/>
      <c r="L94" s="50"/>
      <c r="M94" s="50"/>
      <c r="N94" s="50"/>
      <c r="O94" s="50"/>
      <c r="P94" s="50"/>
      <c r="Q94" s="57"/>
      <c r="R94" s="57"/>
      <c r="S94" s="57"/>
      <c r="T94" s="62"/>
      <c r="U94" s="57"/>
      <c r="V94" s="57"/>
      <c r="W94" s="57"/>
    </row>
    <row r="95" spans="2:23" ht="18" customHeight="1">
      <c r="B95" s="57"/>
      <c r="C95" s="57"/>
      <c r="D95" s="74"/>
      <c r="E95" s="74"/>
      <c r="F95" s="74"/>
      <c r="G95" s="74"/>
      <c r="H95" s="75"/>
      <c r="I95" s="74"/>
      <c r="J95" s="50"/>
      <c r="K95" s="50"/>
      <c r="L95" s="50"/>
      <c r="M95" s="50"/>
      <c r="N95" s="50"/>
      <c r="O95" s="50"/>
      <c r="P95" s="50"/>
      <c r="Q95" s="57"/>
      <c r="R95" s="57"/>
      <c r="S95" s="57"/>
      <c r="T95" s="62"/>
      <c r="U95" s="57"/>
      <c r="V95" s="57"/>
      <c r="W95" s="57"/>
    </row>
    <row r="96" spans="2:23" ht="18" customHeight="1">
      <c r="B96" s="57"/>
      <c r="C96" s="57"/>
      <c r="D96" s="74"/>
      <c r="E96" s="74"/>
      <c r="F96" s="74"/>
      <c r="G96" s="74"/>
      <c r="H96" s="75"/>
      <c r="I96" s="74"/>
      <c r="J96" s="50"/>
      <c r="K96" s="50"/>
      <c r="L96" s="50"/>
      <c r="M96" s="50"/>
      <c r="N96" s="50"/>
      <c r="O96" s="50"/>
      <c r="P96" s="50"/>
      <c r="Q96" s="57"/>
      <c r="R96" s="57"/>
      <c r="S96" s="57"/>
      <c r="T96" s="62"/>
      <c r="U96" s="57"/>
      <c r="V96" s="57"/>
      <c r="W96" s="57"/>
    </row>
    <row r="97" spans="2:23" ht="18" customHeight="1">
      <c r="B97" s="57"/>
      <c r="C97" s="57"/>
      <c r="D97" s="74"/>
      <c r="E97" s="74"/>
      <c r="F97" s="74"/>
      <c r="G97" s="74"/>
      <c r="H97" s="75"/>
      <c r="I97" s="74"/>
      <c r="J97" s="50"/>
      <c r="K97" s="50"/>
      <c r="L97" s="50"/>
      <c r="M97" s="50"/>
      <c r="N97" s="50"/>
      <c r="O97" s="50"/>
      <c r="P97" s="50"/>
      <c r="Q97" s="57"/>
      <c r="R97" s="57"/>
      <c r="S97" s="57"/>
      <c r="T97" s="62"/>
      <c r="U97" s="57"/>
      <c r="V97" s="57"/>
      <c r="W97" s="57"/>
    </row>
    <row r="98" spans="2:23" ht="18" customHeight="1">
      <c r="B98" s="57"/>
      <c r="C98" s="57"/>
      <c r="D98" s="74"/>
      <c r="E98" s="74"/>
      <c r="F98" s="74"/>
      <c r="G98" s="74"/>
      <c r="H98" s="75"/>
      <c r="I98" s="74"/>
      <c r="J98" s="50"/>
      <c r="K98" s="50"/>
      <c r="L98" s="50"/>
      <c r="M98" s="50"/>
      <c r="N98" s="50"/>
      <c r="O98" s="50"/>
      <c r="P98" s="50"/>
      <c r="Q98" s="57"/>
      <c r="R98" s="57"/>
      <c r="S98" s="57"/>
      <c r="T98" s="62"/>
      <c r="U98" s="57"/>
      <c r="V98" s="57"/>
      <c r="W98" s="57"/>
    </row>
    <row r="99" spans="2:23" ht="18" customHeight="1">
      <c r="B99" s="57"/>
      <c r="C99" s="57"/>
      <c r="D99" s="74"/>
      <c r="E99" s="74"/>
      <c r="F99" s="74"/>
      <c r="G99" s="74"/>
      <c r="H99" s="75"/>
      <c r="I99" s="74"/>
      <c r="J99" s="50"/>
      <c r="K99" s="50"/>
      <c r="L99" s="50"/>
      <c r="M99" s="50"/>
      <c r="N99" s="50"/>
      <c r="O99" s="50"/>
      <c r="P99" s="50"/>
      <c r="Q99" s="57"/>
      <c r="R99" s="57"/>
      <c r="S99" s="57"/>
      <c r="T99" s="62"/>
      <c r="U99" s="57"/>
      <c r="V99" s="57"/>
      <c r="W99" s="57"/>
    </row>
    <row r="100" spans="2:23" ht="18" customHeight="1">
      <c r="B100" s="57"/>
      <c r="C100" s="57"/>
      <c r="D100" s="74"/>
      <c r="E100" s="74"/>
      <c r="F100" s="74"/>
      <c r="G100" s="74"/>
      <c r="H100" s="75"/>
      <c r="I100" s="74"/>
      <c r="J100" s="50"/>
      <c r="K100" s="50"/>
      <c r="L100" s="50"/>
      <c r="M100" s="50"/>
      <c r="N100" s="50"/>
      <c r="O100" s="50"/>
      <c r="P100" s="50"/>
      <c r="Q100" s="57"/>
      <c r="R100" s="57"/>
      <c r="S100" s="57"/>
      <c r="T100" s="62"/>
      <c r="U100" s="57"/>
      <c r="V100" s="57"/>
      <c r="W100" s="57"/>
    </row>
    <row r="101" spans="2:23" ht="18" customHeight="1">
      <c r="B101" s="57"/>
      <c r="C101" s="57"/>
      <c r="D101" s="74"/>
      <c r="E101" s="74"/>
      <c r="F101" s="74"/>
      <c r="G101" s="74"/>
      <c r="H101" s="75"/>
      <c r="I101" s="74"/>
      <c r="J101" s="50"/>
      <c r="K101" s="50"/>
      <c r="L101" s="50"/>
      <c r="M101" s="50"/>
      <c r="N101" s="50"/>
      <c r="O101" s="50"/>
      <c r="P101" s="50"/>
      <c r="Q101" s="57"/>
      <c r="R101" s="57"/>
      <c r="S101" s="57"/>
      <c r="T101" s="62"/>
      <c r="U101" s="57"/>
      <c r="V101" s="57"/>
      <c r="W101" s="57"/>
    </row>
    <row r="102" spans="2:23" ht="18" customHeight="1">
      <c r="B102" s="57"/>
      <c r="C102" s="57"/>
      <c r="D102" s="74"/>
      <c r="E102" s="74"/>
      <c r="F102" s="74"/>
      <c r="G102" s="74"/>
      <c r="H102" s="75"/>
      <c r="I102" s="74"/>
      <c r="J102" s="50"/>
      <c r="K102" s="50"/>
      <c r="L102" s="50"/>
      <c r="M102" s="50"/>
      <c r="N102" s="50"/>
      <c r="O102" s="50"/>
      <c r="P102" s="50"/>
      <c r="Q102" s="57"/>
      <c r="R102" s="57"/>
      <c r="S102" s="57"/>
      <c r="T102" s="62"/>
      <c r="U102" s="57"/>
      <c r="V102" s="57"/>
      <c r="W102" s="57"/>
    </row>
    <row r="103" spans="2:23" ht="18" customHeight="1">
      <c r="B103" s="57"/>
      <c r="C103" s="57"/>
      <c r="D103" s="74"/>
      <c r="E103" s="74"/>
      <c r="F103" s="74"/>
      <c r="G103" s="74"/>
      <c r="H103" s="75"/>
      <c r="I103" s="74"/>
      <c r="J103" s="50"/>
      <c r="K103" s="50"/>
      <c r="L103" s="50"/>
      <c r="M103" s="50"/>
      <c r="N103" s="50"/>
      <c r="O103" s="50"/>
      <c r="P103" s="50"/>
      <c r="Q103" s="57"/>
      <c r="R103" s="57"/>
      <c r="S103" s="57"/>
      <c r="T103" s="62"/>
      <c r="U103" s="57"/>
      <c r="V103" s="57"/>
      <c r="W103" s="57"/>
    </row>
    <row r="104" spans="2:23" ht="18" customHeight="1">
      <c r="B104" s="57"/>
      <c r="C104" s="57"/>
      <c r="D104" s="74"/>
      <c r="E104" s="74"/>
      <c r="F104" s="74"/>
      <c r="G104" s="74"/>
      <c r="H104" s="75"/>
      <c r="I104" s="74"/>
      <c r="J104" s="50"/>
      <c r="K104" s="50"/>
      <c r="L104" s="50"/>
      <c r="M104" s="50"/>
      <c r="N104" s="50"/>
      <c r="O104" s="50"/>
      <c r="P104" s="50"/>
      <c r="Q104" s="57"/>
      <c r="R104" s="57"/>
      <c r="S104" s="57"/>
      <c r="T104" s="62"/>
      <c r="U104" s="57"/>
      <c r="V104" s="57"/>
      <c r="W104" s="57"/>
    </row>
    <row r="105" spans="2:23" ht="18" customHeight="1">
      <c r="B105" s="57"/>
      <c r="C105" s="57"/>
      <c r="D105" s="74"/>
      <c r="E105" s="74"/>
      <c r="F105" s="74"/>
      <c r="G105" s="74"/>
      <c r="H105" s="75"/>
      <c r="I105" s="74"/>
      <c r="J105" s="50"/>
      <c r="K105" s="50"/>
      <c r="L105" s="50"/>
      <c r="M105" s="50"/>
      <c r="N105" s="50"/>
      <c r="O105" s="50"/>
      <c r="P105" s="50"/>
      <c r="Q105" s="57"/>
      <c r="R105" s="57"/>
      <c r="S105" s="57"/>
      <c r="T105" s="62"/>
      <c r="U105" s="57"/>
      <c r="V105" s="57"/>
      <c r="W105" s="57"/>
    </row>
    <row r="106" spans="2:23" ht="18" customHeight="1">
      <c r="B106" s="57"/>
      <c r="C106" s="57"/>
      <c r="D106" s="74"/>
      <c r="E106" s="74"/>
      <c r="F106" s="74"/>
      <c r="G106" s="74"/>
      <c r="H106" s="75"/>
      <c r="I106" s="74"/>
      <c r="J106" s="50"/>
      <c r="K106" s="50"/>
      <c r="L106" s="50"/>
      <c r="M106" s="50"/>
      <c r="N106" s="50"/>
      <c r="O106" s="50"/>
      <c r="P106" s="50"/>
      <c r="Q106" s="57"/>
      <c r="R106" s="57"/>
      <c r="S106" s="57"/>
      <c r="T106" s="62"/>
      <c r="U106" s="57"/>
      <c r="V106" s="57"/>
      <c r="W106" s="57"/>
    </row>
    <row r="107" spans="2:23" ht="18" customHeight="1">
      <c r="B107" s="57"/>
      <c r="C107" s="57"/>
      <c r="D107" s="74"/>
      <c r="E107" s="74"/>
      <c r="F107" s="74"/>
      <c r="G107" s="74"/>
      <c r="H107" s="75"/>
      <c r="I107" s="74"/>
      <c r="J107" s="50"/>
      <c r="K107" s="50"/>
      <c r="L107" s="50"/>
      <c r="M107" s="50"/>
      <c r="N107" s="50"/>
      <c r="O107" s="50"/>
      <c r="P107" s="50"/>
      <c r="Q107" s="57"/>
      <c r="R107" s="57"/>
      <c r="S107" s="57"/>
      <c r="T107" s="62"/>
      <c r="U107" s="57"/>
      <c r="V107" s="57"/>
      <c r="W107" s="57"/>
    </row>
    <row r="108" spans="2:23" ht="18" customHeight="1">
      <c r="B108" s="57"/>
      <c r="C108" s="57"/>
      <c r="D108" s="74"/>
      <c r="E108" s="74"/>
      <c r="F108" s="74"/>
      <c r="G108" s="74"/>
      <c r="H108" s="75"/>
      <c r="I108" s="74"/>
      <c r="J108" s="50"/>
      <c r="K108" s="50"/>
      <c r="L108" s="50"/>
      <c r="M108" s="50"/>
      <c r="N108" s="50"/>
      <c r="O108" s="50"/>
      <c r="P108" s="50"/>
      <c r="Q108" s="57"/>
      <c r="R108" s="57"/>
      <c r="S108" s="57"/>
      <c r="T108" s="62"/>
      <c r="U108" s="57"/>
      <c r="V108" s="57"/>
      <c r="W108" s="57"/>
    </row>
    <row r="109" spans="2:23" ht="18" customHeight="1">
      <c r="B109" s="57"/>
      <c r="C109" s="57"/>
      <c r="D109" s="74"/>
      <c r="E109" s="74"/>
      <c r="F109" s="74"/>
      <c r="G109" s="74"/>
      <c r="H109" s="75"/>
      <c r="I109" s="74"/>
      <c r="J109" s="50"/>
      <c r="K109" s="50"/>
      <c r="L109" s="50"/>
      <c r="M109" s="50"/>
      <c r="N109" s="50"/>
      <c r="O109" s="50"/>
      <c r="P109" s="50"/>
      <c r="Q109" s="57"/>
      <c r="R109" s="57"/>
      <c r="S109" s="57"/>
      <c r="T109" s="62"/>
      <c r="U109" s="57"/>
      <c r="V109" s="57"/>
      <c r="W109" s="57"/>
    </row>
    <row r="110" spans="2:23" ht="18" customHeight="1">
      <c r="B110" s="57"/>
      <c r="C110" s="57"/>
      <c r="D110" s="74"/>
      <c r="E110" s="74"/>
      <c r="F110" s="74"/>
      <c r="G110" s="74"/>
      <c r="H110" s="75"/>
      <c r="I110" s="74"/>
      <c r="J110" s="50"/>
      <c r="K110" s="50"/>
      <c r="L110" s="50"/>
      <c r="M110" s="50"/>
      <c r="N110" s="50"/>
      <c r="O110" s="50"/>
      <c r="P110" s="50"/>
      <c r="Q110" s="57"/>
      <c r="R110" s="57"/>
      <c r="S110" s="57"/>
      <c r="T110" s="62"/>
      <c r="U110" s="57"/>
      <c r="V110" s="57"/>
      <c r="W110" s="57"/>
    </row>
    <row r="111" spans="2:23" ht="18" customHeight="1">
      <c r="B111" s="57"/>
      <c r="C111" s="57"/>
      <c r="D111" s="74"/>
      <c r="E111" s="74"/>
      <c r="F111" s="74"/>
      <c r="G111" s="74"/>
      <c r="H111" s="75"/>
      <c r="I111" s="74"/>
      <c r="J111" s="50"/>
      <c r="K111" s="50"/>
      <c r="L111" s="50"/>
      <c r="M111" s="50"/>
      <c r="N111" s="50"/>
      <c r="O111" s="50"/>
      <c r="P111" s="50"/>
      <c r="Q111" s="57"/>
      <c r="R111" s="57"/>
      <c r="S111" s="57"/>
      <c r="T111" s="62"/>
      <c r="U111" s="57"/>
      <c r="V111" s="57"/>
      <c r="W111" s="57"/>
    </row>
    <row r="112" spans="2:23" ht="18" customHeight="1">
      <c r="B112" s="57"/>
      <c r="C112" s="57"/>
      <c r="D112" s="74"/>
      <c r="E112" s="74"/>
      <c r="F112" s="74"/>
      <c r="G112" s="74"/>
      <c r="H112" s="75"/>
      <c r="I112" s="74"/>
      <c r="J112" s="50"/>
      <c r="K112" s="50"/>
      <c r="L112" s="50"/>
      <c r="M112" s="50"/>
      <c r="N112" s="50"/>
      <c r="O112" s="50"/>
      <c r="P112" s="50"/>
      <c r="Q112" s="57"/>
      <c r="R112" s="57"/>
      <c r="S112" s="57"/>
      <c r="T112" s="62"/>
      <c r="U112" s="57"/>
      <c r="V112" s="57"/>
      <c r="W112" s="57"/>
    </row>
    <row r="113" spans="2:23" ht="18" customHeight="1">
      <c r="B113" s="57"/>
      <c r="C113" s="57"/>
      <c r="D113" s="74"/>
      <c r="E113" s="74"/>
      <c r="F113" s="74"/>
      <c r="G113" s="74"/>
      <c r="H113" s="75"/>
      <c r="I113" s="74"/>
      <c r="J113" s="50"/>
      <c r="K113" s="50"/>
      <c r="L113" s="50"/>
      <c r="M113" s="50"/>
      <c r="N113" s="50"/>
      <c r="O113" s="50"/>
      <c r="P113" s="50"/>
      <c r="Q113" s="57"/>
      <c r="R113" s="57"/>
      <c r="S113" s="57"/>
      <c r="T113" s="62"/>
      <c r="U113" s="57"/>
      <c r="V113" s="57"/>
      <c r="W113" s="57"/>
    </row>
    <row r="114" spans="2:23" ht="18" customHeight="1">
      <c r="B114" s="57"/>
      <c r="C114" s="57"/>
      <c r="D114" s="74"/>
      <c r="E114" s="74"/>
      <c r="F114" s="74"/>
      <c r="G114" s="74"/>
      <c r="H114" s="75"/>
      <c r="I114" s="74"/>
      <c r="J114" s="50"/>
      <c r="K114" s="50"/>
      <c r="L114" s="50"/>
      <c r="M114" s="50"/>
      <c r="N114" s="50"/>
      <c r="O114" s="50"/>
      <c r="P114" s="50"/>
      <c r="Q114" s="57"/>
      <c r="R114" s="57"/>
      <c r="S114" s="57"/>
      <c r="T114" s="62"/>
      <c r="U114" s="57"/>
      <c r="V114" s="57"/>
      <c r="W114" s="57"/>
    </row>
    <row r="115" spans="2:23" ht="18" customHeight="1">
      <c r="B115" s="57"/>
      <c r="C115" s="57"/>
      <c r="D115" s="74"/>
      <c r="E115" s="74"/>
      <c r="F115" s="74"/>
      <c r="G115" s="74"/>
      <c r="H115" s="75"/>
      <c r="I115" s="74"/>
      <c r="J115" s="50"/>
      <c r="K115" s="50"/>
      <c r="L115" s="50"/>
      <c r="M115" s="50"/>
      <c r="N115" s="50"/>
      <c r="O115" s="50"/>
      <c r="P115" s="50"/>
      <c r="Q115" s="57"/>
      <c r="R115" s="57"/>
      <c r="S115" s="57"/>
      <c r="T115" s="62"/>
      <c r="U115" s="57"/>
      <c r="V115" s="57"/>
      <c r="W115" s="57"/>
    </row>
    <row r="116" spans="2:23" ht="18" customHeight="1">
      <c r="B116" s="57"/>
      <c r="C116" s="57"/>
      <c r="D116" s="74"/>
      <c r="E116" s="74"/>
      <c r="F116" s="74"/>
      <c r="G116" s="74"/>
      <c r="H116" s="75"/>
      <c r="I116" s="74"/>
      <c r="J116" s="50"/>
      <c r="K116" s="50"/>
      <c r="L116" s="50"/>
      <c r="M116" s="50"/>
      <c r="N116" s="50"/>
      <c r="O116" s="50"/>
      <c r="P116" s="50"/>
      <c r="Q116" s="57"/>
      <c r="R116" s="57"/>
      <c r="S116" s="57"/>
      <c r="T116" s="62"/>
      <c r="U116" s="57"/>
      <c r="V116" s="57"/>
      <c r="W116" s="57"/>
    </row>
    <row r="117" spans="2:23" ht="18" customHeight="1">
      <c r="B117" s="57"/>
      <c r="C117" s="57"/>
      <c r="D117" s="74"/>
      <c r="E117" s="74"/>
      <c r="F117" s="74"/>
      <c r="G117" s="74"/>
      <c r="H117" s="75"/>
      <c r="I117" s="74"/>
      <c r="J117" s="50"/>
      <c r="K117" s="50"/>
      <c r="L117" s="50"/>
      <c r="M117" s="50"/>
      <c r="N117" s="50"/>
      <c r="O117" s="50"/>
      <c r="P117" s="50"/>
      <c r="Q117" s="57"/>
      <c r="R117" s="57"/>
      <c r="S117" s="57"/>
      <c r="T117" s="62"/>
      <c r="U117" s="57"/>
      <c r="V117" s="57"/>
      <c r="W117" s="57"/>
    </row>
    <row r="118" spans="2:23" ht="18" customHeight="1">
      <c r="B118" s="57"/>
      <c r="C118" s="57"/>
      <c r="D118" s="74"/>
      <c r="E118" s="74"/>
      <c r="F118" s="74"/>
      <c r="G118" s="74"/>
      <c r="H118" s="75"/>
      <c r="I118" s="74"/>
      <c r="J118" s="50"/>
      <c r="K118" s="50"/>
      <c r="L118" s="50"/>
      <c r="M118" s="50"/>
      <c r="N118" s="50"/>
      <c r="O118" s="50"/>
      <c r="P118" s="50"/>
      <c r="Q118" s="57"/>
      <c r="R118" s="57"/>
      <c r="S118" s="57"/>
      <c r="T118" s="62"/>
      <c r="U118" s="57"/>
      <c r="V118" s="57"/>
      <c r="W118" s="57"/>
    </row>
    <row r="119" spans="2:23" ht="18" customHeight="1">
      <c r="B119" s="57"/>
      <c r="C119" s="57"/>
      <c r="D119" s="74"/>
      <c r="E119" s="74"/>
      <c r="F119" s="74"/>
      <c r="G119" s="74"/>
      <c r="H119" s="75"/>
      <c r="I119" s="74"/>
      <c r="J119" s="50"/>
      <c r="K119" s="50"/>
      <c r="L119" s="50"/>
      <c r="M119" s="50"/>
      <c r="N119" s="50"/>
      <c r="O119" s="50"/>
      <c r="P119" s="50"/>
      <c r="Q119" s="57"/>
      <c r="R119" s="57"/>
      <c r="S119" s="57"/>
      <c r="T119" s="62"/>
      <c r="U119" s="57"/>
      <c r="V119" s="57"/>
      <c r="W119" s="57"/>
    </row>
    <row r="120" spans="2:23" ht="18" customHeight="1">
      <c r="B120" s="57"/>
      <c r="C120" s="57"/>
      <c r="D120" s="74"/>
      <c r="E120" s="74"/>
      <c r="F120" s="74"/>
      <c r="G120" s="74"/>
      <c r="H120" s="75"/>
      <c r="I120" s="74"/>
      <c r="J120" s="50"/>
      <c r="K120" s="50"/>
      <c r="L120" s="50"/>
      <c r="M120" s="50"/>
      <c r="N120" s="50"/>
      <c r="O120" s="50"/>
      <c r="P120" s="50"/>
      <c r="Q120" s="57"/>
      <c r="R120" s="57"/>
      <c r="S120" s="57"/>
      <c r="T120" s="62"/>
      <c r="U120" s="57"/>
      <c r="V120" s="57"/>
      <c r="W120" s="57"/>
    </row>
    <row r="121" spans="2:23" ht="18" customHeight="1">
      <c r="B121" s="57"/>
      <c r="C121" s="57"/>
      <c r="D121" s="74"/>
      <c r="E121" s="74"/>
      <c r="F121" s="74"/>
      <c r="G121" s="74"/>
      <c r="H121" s="75"/>
      <c r="I121" s="74"/>
      <c r="J121" s="50"/>
      <c r="K121" s="50"/>
      <c r="L121" s="50"/>
      <c r="M121" s="50"/>
      <c r="N121" s="50"/>
      <c r="O121" s="50"/>
      <c r="P121" s="50"/>
      <c r="Q121" s="57"/>
      <c r="R121" s="57"/>
      <c r="S121" s="57"/>
      <c r="T121" s="62"/>
      <c r="U121" s="57"/>
      <c r="V121" s="57"/>
      <c r="W121" s="57"/>
    </row>
    <row r="122" spans="2:23" ht="18" customHeight="1">
      <c r="B122" s="57"/>
      <c r="C122" s="57"/>
      <c r="D122" s="74"/>
      <c r="E122" s="74"/>
      <c r="F122" s="74"/>
      <c r="G122" s="74"/>
      <c r="H122" s="75"/>
      <c r="I122" s="74"/>
      <c r="J122" s="50"/>
      <c r="K122" s="50"/>
      <c r="L122" s="50"/>
      <c r="M122" s="50"/>
      <c r="N122" s="50"/>
      <c r="O122" s="50"/>
      <c r="P122" s="50"/>
      <c r="Q122" s="57"/>
      <c r="R122" s="57"/>
      <c r="S122" s="57"/>
      <c r="T122" s="62"/>
      <c r="U122" s="57"/>
      <c r="V122" s="57"/>
      <c r="W122" s="57"/>
    </row>
    <row r="123" spans="2:23" ht="18" customHeight="1">
      <c r="B123" s="57"/>
      <c r="C123" s="57"/>
      <c r="D123" s="74"/>
      <c r="E123" s="74"/>
      <c r="F123" s="74"/>
      <c r="G123" s="74"/>
      <c r="H123" s="75"/>
      <c r="I123" s="74"/>
      <c r="J123" s="50"/>
      <c r="K123" s="50"/>
      <c r="L123" s="50"/>
      <c r="M123" s="50"/>
      <c r="N123" s="50"/>
      <c r="O123" s="50"/>
      <c r="P123" s="50"/>
      <c r="Q123" s="57"/>
      <c r="R123" s="57"/>
      <c r="S123" s="57"/>
      <c r="T123" s="62"/>
      <c r="U123" s="57"/>
      <c r="V123" s="57"/>
      <c r="W123" s="57"/>
    </row>
    <row r="124" spans="2:23" ht="18" customHeight="1">
      <c r="B124" s="57"/>
      <c r="C124" s="57"/>
      <c r="D124" s="74"/>
      <c r="E124" s="74"/>
      <c r="F124" s="74"/>
      <c r="G124" s="74"/>
      <c r="H124" s="75"/>
      <c r="I124" s="74"/>
      <c r="J124" s="50"/>
      <c r="K124" s="50"/>
      <c r="L124" s="50"/>
      <c r="M124" s="50"/>
      <c r="N124" s="50"/>
      <c r="O124" s="50"/>
      <c r="P124" s="50"/>
      <c r="Q124" s="57"/>
      <c r="R124" s="57"/>
      <c r="S124" s="57"/>
      <c r="T124" s="62"/>
      <c r="U124" s="57"/>
      <c r="V124" s="57"/>
      <c r="W124" s="57"/>
    </row>
    <row r="125" spans="2:23" ht="18" customHeight="1">
      <c r="B125" s="57"/>
      <c r="C125" s="57"/>
      <c r="D125" s="74"/>
      <c r="E125" s="74"/>
      <c r="F125" s="74"/>
      <c r="G125" s="74"/>
      <c r="H125" s="75"/>
      <c r="I125" s="74"/>
      <c r="J125" s="50"/>
      <c r="K125" s="50"/>
      <c r="L125" s="50"/>
      <c r="M125" s="50"/>
      <c r="N125" s="50"/>
      <c r="O125" s="50"/>
      <c r="P125" s="50"/>
      <c r="Q125" s="57"/>
      <c r="R125" s="57"/>
      <c r="S125" s="57"/>
      <c r="T125" s="62"/>
      <c r="U125" s="57"/>
      <c r="V125" s="57"/>
      <c r="W125" s="57"/>
    </row>
    <row r="126" spans="2:23" ht="12.75">
      <c r="B126" s="57"/>
      <c r="C126" s="57"/>
      <c r="D126" s="57"/>
      <c r="E126" s="57"/>
      <c r="F126" s="57"/>
      <c r="G126" s="57"/>
      <c r="H126" s="57"/>
      <c r="I126" s="57"/>
      <c r="J126" s="57"/>
      <c r="K126" s="57"/>
      <c r="L126" s="57"/>
      <c r="M126" s="57"/>
      <c r="N126" s="57"/>
      <c r="O126" s="57"/>
      <c r="P126" s="57"/>
      <c r="Q126" s="57"/>
      <c r="R126" s="57"/>
      <c r="S126" s="57"/>
      <c r="T126" s="57"/>
      <c r="U126" s="57"/>
      <c r="V126" s="57"/>
      <c r="W126" s="57"/>
    </row>
    <row r="127" spans="2:23" ht="12.75">
      <c r="B127" s="57"/>
      <c r="C127" s="57"/>
      <c r="D127" s="57"/>
      <c r="E127" s="57"/>
      <c r="F127" s="57"/>
      <c r="G127" s="57"/>
      <c r="H127" s="57"/>
      <c r="I127" s="57"/>
      <c r="J127" s="57"/>
      <c r="K127" s="57"/>
      <c r="L127" s="57"/>
      <c r="M127" s="57"/>
      <c r="N127" s="57"/>
      <c r="O127" s="57"/>
      <c r="P127" s="57"/>
      <c r="Q127" s="57"/>
      <c r="R127" s="57"/>
      <c r="S127" s="57"/>
      <c r="T127" s="57"/>
      <c r="U127" s="57"/>
      <c r="V127" s="57"/>
      <c r="W127" s="57"/>
    </row>
    <row r="128" spans="2:23" ht="12.75">
      <c r="B128" s="57"/>
      <c r="C128" s="57"/>
      <c r="D128" s="57"/>
      <c r="E128" s="57"/>
      <c r="F128" s="57"/>
      <c r="G128" s="57"/>
      <c r="H128" s="57"/>
      <c r="I128" s="57"/>
      <c r="J128" s="57"/>
      <c r="K128" s="57"/>
      <c r="L128" s="57"/>
      <c r="M128" s="57"/>
      <c r="N128" s="57"/>
      <c r="O128" s="57"/>
      <c r="P128" s="57"/>
      <c r="Q128" s="57"/>
      <c r="R128" s="57"/>
      <c r="S128" s="57"/>
      <c r="T128" s="57"/>
      <c r="U128" s="57"/>
      <c r="V128" s="57"/>
      <c r="W128" s="57"/>
    </row>
    <row r="129" spans="2:23" ht="12.75">
      <c r="B129" s="57"/>
      <c r="C129" s="57"/>
      <c r="D129" s="57"/>
      <c r="E129" s="57"/>
      <c r="F129" s="57"/>
      <c r="G129" s="57"/>
      <c r="H129" s="57"/>
      <c r="I129" s="57"/>
      <c r="J129" s="57"/>
      <c r="K129" s="57"/>
      <c r="L129" s="57"/>
      <c r="M129" s="57"/>
      <c r="N129" s="57"/>
      <c r="O129" s="57"/>
      <c r="P129" s="57"/>
      <c r="Q129" s="57"/>
      <c r="R129" s="57"/>
      <c r="S129" s="57"/>
      <c r="T129" s="57"/>
      <c r="U129" s="57"/>
      <c r="V129" s="57"/>
      <c r="W129" s="57"/>
    </row>
    <row r="130" spans="2:23" ht="12.75">
      <c r="B130" s="57"/>
      <c r="C130" s="57"/>
      <c r="D130" s="57"/>
      <c r="E130" s="57"/>
      <c r="F130" s="57"/>
      <c r="G130" s="57"/>
      <c r="H130" s="57"/>
      <c r="I130" s="57"/>
      <c r="J130" s="57"/>
      <c r="K130" s="57"/>
      <c r="L130" s="57"/>
      <c r="M130" s="57"/>
      <c r="N130" s="57"/>
      <c r="O130" s="57"/>
      <c r="P130" s="57"/>
      <c r="Q130" s="57"/>
      <c r="R130" s="57"/>
      <c r="S130" s="57"/>
      <c r="T130" s="57"/>
      <c r="U130" s="57"/>
      <c r="V130" s="57"/>
      <c r="W130" s="57"/>
    </row>
    <row r="131" spans="2:23" ht="12.75">
      <c r="B131" s="57"/>
      <c r="C131" s="57"/>
      <c r="D131" s="57"/>
      <c r="E131" s="57"/>
      <c r="F131" s="57"/>
      <c r="G131" s="57"/>
      <c r="H131" s="57"/>
      <c r="I131" s="57"/>
      <c r="J131" s="57"/>
      <c r="K131" s="57"/>
      <c r="L131" s="57"/>
      <c r="M131" s="57"/>
      <c r="N131" s="57"/>
      <c r="O131" s="57"/>
      <c r="P131" s="57"/>
      <c r="Q131" s="57"/>
      <c r="R131" s="57"/>
      <c r="S131" s="57"/>
      <c r="T131" s="57"/>
      <c r="U131" s="57"/>
      <c r="V131" s="57"/>
      <c r="W131" s="57"/>
    </row>
    <row r="132" spans="2:23" ht="12.75">
      <c r="B132" s="57"/>
      <c r="C132" s="57"/>
      <c r="D132" s="57"/>
      <c r="E132" s="57"/>
      <c r="F132" s="57"/>
      <c r="G132" s="57"/>
      <c r="H132" s="57"/>
      <c r="I132" s="57"/>
      <c r="J132" s="57"/>
      <c r="K132" s="57"/>
      <c r="L132" s="57"/>
      <c r="M132" s="57"/>
      <c r="N132" s="57"/>
      <c r="O132" s="57"/>
      <c r="P132" s="57"/>
      <c r="Q132" s="57"/>
      <c r="R132" s="57"/>
      <c r="S132" s="57"/>
      <c r="T132" s="57"/>
      <c r="U132" s="57"/>
      <c r="V132" s="57"/>
      <c r="W132" s="57"/>
    </row>
    <row r="133" spans="2:23" ht="12.75">
      <c r="B133" s="57"/>
      <c r="C133" s="57"/>
      <c r="D133" s="57"/>
      <c r="E133" s="57"/>
      <c r="F133" s="57"/>
      <c r="G133" s="57"/>
      <c r="H133" s="57"/>
      <c r="I133" s="57"/>
      <c r="J133" s="57"/>
      <c r="K133" s="57"/>
      <c r="L133" s="57"/>
      <c r="M133" s="57"/>
      <c r="N133" s="57"/>
      <c r="O133" s="57"/>
      <c r="P133" s="57"/>
      <c r="Q133" s="57"/>
      <c r="R133" s="57"/>
      <c r="S133" s="57"/>
      <c r="T133" s="57"/>
      <c r="U133" s="57"/>
      <c r="V133" s="57"/>
      <c r="W133" s="57"/>
    </row>
    <row r="134" spans="2:23" ht="12.75">
      <c r="B134" s="57"/>
      <c r="C134" s="57"/>
      <c r="D134" s="57"/>
      <c r="E134" s="57"/>
      <c r="F134" s="57"/>
      <c r="G134" s="57"/>
      <c r="H134" s="57"/>
      <c r="I134" s="57"/>
      <c r="J134" s="57"/>
      <c r="K134" s="57"/>
      <c r="L134" s="57"/>
      <c r="M134" s="57"/>
      <c r="N134" s="57"/>
      <c r="O134" s="57"/>
      <c r="P134" s="57"/>
      <c r="Q134" s="57"/>
      <c r="R134" s="57"/>
      <c r="S134" s="57"/>
      <c r="T134" s="57"/>
      <c r="U134" s="57"/>
      <c r="V134" s="57"/>
      <c r="W134" s="57"/>
    </row>
    <row r="135" spans="2:23" ht="12.75">
      <c r="B135" s="57"/>
      <c r="C135" s="57"/>
      <c r="D135" s="57"/>
      <c r="E135" s="57"/>
      <c r="F135" s="57"/>
      <c r="G135" s="57"/>
      <c r="H135" s="57"/>
      <c r="I135" s="57"/>
      <c r="J135" s="57"/>
      <c r="K135" s="57"/>
      <c r="L135" s="57"/>
      <c r="M135" s="57"/>
      <c r="N135" s="57"/>
      <c r="O135" s="57"/>
      <c r="P135" s="57"/>
      <c r="Q135" s="57"/>
      <c r="R135" s="57"/>
      <c r="S135" s="57"/>
      <c r="T135" s="57"/>
      <c r="U135" s="57"/>
      <c r="V135" s="57"/>
      <c r="W135" s="57"/>
    </row>
    <row r="136" spans="2:23" ht="12.75">
      <c r="B136" s="57"/>
      <c r="C136" s="57"/>
      <c r="D136" s="57"/>
      <c r="E136" s="57"/>
      <c r="F136" s="57"/>
      <c r="G136" s="57"/>
      <c r="H136" s="57"/>
      <c r="I136" s="57"/>
      <c r="J136" s="57"/>
      <c r="K136" s="57"/>
      <c r="L136" s="57"/>
      <c r="M136" s="57"/>
      <c r="N136" s="57"/>
      <c r="O136" s="57"/>
      <c r="P136" s="57"/>
      <c r="Q136" s="57"/>
      <c r="R136" s="57"/>
      <c r="S136" s="57"/>
      <c r="T136" s="57"/>
      <c r="U136" s="57"/>
      <c r="V136" s="57"/>
      <c r="W136" s="57"/>
    </row>
    <row r="137" spans="2:23" ht="12.75">
      <c r="B137" s="57"/>
      <c r="C137" s="57"/>
      <c r="D137" s="57"/>
      <c r="E137" s="57"/>
      <c r="F137" s="57"/>
      <c r="G137" s="57"/>
      <c r="H137" s="57"/>
      <c r="I137" s="57"/>
      <c r="J137" s="57"/>
      <c r="K137" s="57"/>
      <c r="L137" s="57"/>
      <c r="M137" s="57"/>
      <c r="N137" s="57"/>
      <c r="O137" s="57"/>
      <c r="P137" s="57"/>
      <c r="Q137" s="57"/>
      <c r="R137" s="57"/>
      <c r="S137" s="57"/>
      <c r="T137" s="57"/>
      <c r="U137" s="57"/>
      <c r="V137" s="57"/>
      <c r="W137" s="57"/>
    </row>
    <row r="138" spans="2:23" ht="12.75">
      <c r="B138" s="57"/>
      <c r="C138" s="57"/>
      <c r="D138" s="57"/>
      <c r="E138" s="57"/>
      <c r="F138" s="57"/>
      <c r="G138" s="57"/>
      <c r="H138" s="57"/>
      <c r="I138" s="57"/>
      <c r="J138" s="57"/>
      <c r="K138" s="57"/>
      <c r="L138" s="57"/>
      <c r="M138" s="57"/>
      <c r="N138" s="57"/>
      <c r="O138" s="57"/>
      <c r="P138" s="57"/>
      <c r="Q138" s="57"/>
      <c r="R138" s="57"/>
      <c r="S138" s="57"/>
      <c r="T138" s="57"/>
      <c r="U138" s="57"/>
      <c r="V138" s="57"/>
      <c r="W138" s="57"/>
    </row>
    <row r="139" spans="2:23" ht="12.75">
      <c r="B139" s="57"/>
      <c r="C139" s="57"/>
      <c r="D139" s="57"/>
      <c r="E139" s="57"/>
      <c r="F139" s="57"/>
      <c r="G139" s="57"/>
      <c r="H139" s="57"/>
      <c r="I139" s="57"/>
      <c r="J139" s="57"/>
      <c r="K139" s="57"/>
      <c r="L139" s="57"/>
      <c r="M139" s="57"/>
      <c r="N139" s="57"/>
      <c r="O139" s="57"/>
      <c r="P139" s="57"/>
      <c r="Q139" s="57"/>
      <c r="R139" s="57"/>
      <c r="S139" s="57"/>
      <c r="T139" s="57"/>
      <c r="U139" s="57"/>
      <c r="V139" s="57"/>
      <c r="W139" s="57"/>
    </row>
    <row r="140" spans="2:23" ht="12.75">
      <c r="B140" s="57"/>
      <c r="C140" s="57"/>
      <c r="D140" s="57"/>
      <c r="E140" s="57"/>
      <c r="F140" s="57"/>
      <c r="G140" s="57"/>
      <c r="H140" s="57"/>
      <c r="I140" s="57"/>
      <c r="J140" s="57"/>
      <c r="K140" s="57"/>
      <c r="L140" s="57"/>
      <c r="M140" s="57"/>
      <c r="N140" s="57"/>
      <c r="O140" s="57"/>
      <c r="P140" s="57"/>
      <c r="Q140" s="57"/>
      <c r="R140" s="57"/>
      <c r="S140" s="57"/>
      <c r="T140" s="57"/>
      <c r="U140" s="57"/>
      <c r="V140" s="57"/>
      <c r="W140" s="57"/>
    </row>
    <row r="141" spans="2:23" ht="12.75">
      <c r="B141" s="57"/>
      <c r="C141" s="57"/>
      <c r="D141" s="57"/>
      <c r="E141" s="57"/>
      <c r="F141" s="57"/>
      <c r="G141" s="57"/>
      <c r="H141" s="57"/>
      <c r="I141" s="57"/>
      <c r="J141" s="57"/>
      <c r="K141" s="57"/>
      <c r="L141" s="57"/>
      <c r="M141" s="57"/>
      <c r="N141" s="57"/>
      <c r="O141" s="57"/>
      <c r="P141" s="57"/>
      <c r="Q141" s="57"/>
      <c r="R141" s="57"/>
      <c r="S141" s="57"/>
      <c r="T141" s="57"/>
      <c r="U141" s="57"/>
      <c r="V141" s="57"/>
      <c r="W141" s="57"/>
    </row>
    <row r="142" spans="2:23" ht="12.75">
      <c r="B142" s="57"/>
      <c r="C142" s="57"/>
      <c r="D142" s="57"/>
      <c r="E142" s="57"/>
      <c r="F142" s="57"/>
      <c r="G142" s="57"/>
      <c r="H142" s="57"/>
      <c r="I142" s="57"/>
      <c r="J142" s="57"/>
      <c r="K142" s="57"/>
      <c r="L142" s="57"/>
      <c r="M142" s="57"/>
      <c r="N142" s="57"/>
      <c r="O142" s="57"/>
      <c r="P142" s="57"/>
      <c r="Q142" s="57"/>
      <c r="R142" s="57"/>
      <c r="S142" s="57"/>
      <c r="T142" s="57"/>
      <c r="U142" s="57"/>
      <c r="V142" s="57"/>
      <c r="W142" s="57"/>
    </row>
    <row r="143" spans="2:23" ht="12.75">
      <c r="B143" s="57"/>
      <c r="C143" s="57"/>
      <c r="D143" s="57"/>
      <c r="E143" s="57"/>
      <c r="F143" s="57"/>
      <c r="G143" s="57"/>
      <c r="H143" s="57"/>
      <c r="I143" s="57"/>
      <c r="J143" s="57"/>
      <c r="K143" s="57"/>
      <c r="L143" s="57"/>
      <c r="M143" s="57"/>
      <c r="N143" s="57"/>
      <c r="O143" s="57"/>
      <c r="P143" s="57"/>
      <c r="Q143" s="57"/>
      <c r="R143" s="57"/>
      <c r="S143" s="57"/>
      <c r="T143" s="57"/>
      <c r="U143" s="57"/>
      <c r="V143" s="57"/>
      <c r="W143" s="57"/>
    </row>
    <row r="144" spans="2:23" ht="12.75">
      <c r="B144" s="57"/>
      <c r="C144" s="57"/>
      <c r="D144" s="57"/>
      <c r="E144" s="57"/>
      <c r="F144" s="57"/>
      <c r="G144" s="57"/>
      <c r="H144" s="57"/>
      <c r="I144" s="57"/>
      <c r="J144" s="57"/>
      <c r="K144" s="57"/>
      <c r="L144" s="57"/>
      <c r="M144" s="57"/>
      <c r="N144" s="57"/>
      <c r="O144" s="57"/>
      <c r="P144" s="57"/>
      <c r="Q144" s="57"/>
      <c r="R144" s="57"/>
      <c r="S144" s="57"/>
      <c r="T144" s="57"/>
      <c r="U144" s="57"/>
      <c r="V144" s="57"/>
      <c r="W144" s="57"/>
    </row>
    <row r="145" spans="2:23" ht="12.75">
      <c r="B145" s="57"/>
      <c r="C145" s="57"/>
      <c r="D145" s="57"/>
      <c r="E145" s="57"/>
      <c r="F145" s="57"/>
      <c r="G145" s="57"/>
      <c r="H145" s="57"/>
      <c r="I145" s="57"/>
      <c r="J145" s="57"/>
      <c r="K145" s="57"/>
      <c r="L145" s="57"/>
      <c r="M145" s="57"/>
      <c r="N145" s="57"/>
      <c r="O145" s="57"/>
      <c r="P145" s="57"/>
      <c r="Q145" s="57"/>
      <c r="R145" s="57"/>
      <c r="S145" s="57"/>
      <c r="T145" s="57"/>
      <c r="U145" s="57"/>
      <c r="V145" s="57"/>
      <c r="W145" s="57"/>
    </row>
    <row r="146" spans="2:23" ht="12.75">
      <c r="B146" s="57"/>
      <c r="C146" s="57"/>
      <c r="D146" s="57"/>
      <c r="E146" s="57"/>
      <c r="F146" s="57"/>
      <c r="G146" s="57"/>
      <c r="H146" s="57"/>
      <c r="I146" s="57"/>
      <c r="J146" s="57"/>
      <c r="K146" s="57"/>
      <c r="L146" s="57"/>
      <c r="M146" s="57"/>
      <c r="N146" s="57"/>
      <c r="O146" s="57"/>
      <c r="P146" s="57"/>
      <c r="Q146" s="57"/>
      <c r="R146" s="57"/>
      <c r="S146" s="57"/>
      <c r="T146" s="57"/>
      <c r="U146" s="57"/>
      <c r="V146" s="57"/>
      <c r="W146" s="57"/>
    </row>
    <row r="147" spans="2:23" ht="12.75">
      <c r="B147" s="57"/>
      <c r="C147" s="57"/>
      <c r="D147" s="57"/>
      <c r="E147" s="57"/>
      <c r="F147" s="57"/>
      <c r="G147" s="57"/>
      <c r="H147" s="57"/>
      <c r="I147" s="57"/>
      <c r="J147" s="57"/>
      <c r="K147" s="57"/>
      <c r="L147" s="57"/>
      <c r="M147" s="57"/>
      <c r="N147" s="57"/>
      <c r="O147" s="57"/>
      <c r="P147" s="57"/>
      <c r="Q147" s="57"/>
      <c r="R147" s="57"/>
      <c r="S147" s="57"/>
      <c r="T147" s="57"/>
      <c r="U147" s="57"/>
      <c r="V147" s="57"/>
      <c r="W147" s="57"/>
    </row>
    <row r="148" spans="2:23" ht="12.75">
      <c r="B148" s="57"/>
      <c r="C148" s="57"/>
      <c r="D148" s="57"/>
      <c r="E148" s="57"/>
      <c r="F148" s="57"/>
      <c r="G148" s="57"/>
      <c r="H148" s="57"/>
      <c r="I148" s="57"/>
      <c r="J148" s="57"/>
      <c r="K148" s="57"/>
      <c r="L148" s="57"/>
      <c r="M148" s="57"/>
      <c r="N148" s="57"/>
      <c r="O148" s="57"/>
      <c r="P148" s="57"/>
      <c r="Q148" s="57"/>
      <c r="R148" s="57"/>
      <c r="S148" s="57"/>
      <c r="T148" s="57"/>
      <c r="U148" s="57"/>
      <c r="V148" s="57"/>
      <c r="W148" s="57"/>
    </row>
    <row r="149" spans="2:23" ht="12.75">
      <c r="B149" s="57"/>
      <c r="C149" s="57"/>
      <c r="D149" s="57"/>
      <c r="E149" s="57"/>
      <c r="F149" s="57"/>
      <c r="G149" s="57"/>
      <c r="H149" s="57"/>
      <c r="I149" s="57"/>
      <c r="J149" s="57"/>
      <c r="K149" s="57"/>
      <c r="L149" s="57"/>
      <c r="M149" s="57"/>
      <c r="N149" s="57"/>
      <c r="O149" s="57"/>
      <c r="P149" s="57"/>
      <c r="Q149" s="57"/>
      <c r="R149" s="57"/>
      <c r="S149" s="57"/>
      <c r="T149" s="57"/>
      <c r="U149" s="57"/>
      <c r="V149" s="57"/>
      <c r="W149" s="57"/>
    </row>
    <row r="150" spans="2:23" ht="12.75">
      <c r="B150" s="57"/>
      <c r="C150" s="57"/>
      <c r="D150" s="57"/>
      <c r="E150" s="57"/>
      <c r="F150" s="57"/>
      <c r="G150" s="57"/>
      <c r="H150" s="57"/>
      <c r="I150" s="57"/>
      <c r="J150" s="57"/>
      <c r="K150" s="57"/>
      <c r="L150" s="57"/>
      <c r="M150" s="57"/>
      <c r="N150" s="57"/>
      <c r="O150" s="57"/>
      <c r="P150" s="57"/>
      <c r="Q150" s="57"/>
      <c r="R150" s="57"/>
      <c r="S150" s="57"/>
      <c r="T150" s="57"/>
      <c r="U150" s="57"/>
      <c r="V150" s="57"/>
      <c r="W150" s="57"/>
    </row>
    <row r="151" spans="2:23" ht="12.75">
      <c r="B151" s="57"/>
      <c r="C151" s="57"/>
      <c r="D151" s="57"/>
      <c r="E151" s="57"/>
      <c r="F151" s="57"/>
      <c r="G151" s="57"/>
      <c r="H151" s="57"/>
      <c r="I151" s="57"/>
      <c r="J151" s="57"/>
      <c r="K151" s="57"/>
      <c r="L151" s="57"/>
      <c r="M151" s="57"/>
      <c r="N151" s="57"/>
      <c r="O151" s="57"/>
      <c r="P151" s="57"/>
      <c r="Q151" s="57"/>
      <c r="R151" s="57"/>
      <c r="S151" s="57"/>
      <c r="T151" s="57"/>
      <c r="U151" s="57"/>
      <c r="V151" s="57"/>
      <c r="W151" s="57"/>
    </row>
    <row r="152" spans="2:23" ht="12.75">
      <c r="B152" s="57"/>
      <c r="C152" s="57"/>
      <c r="D152" s="57"/>
      <c r="E152" s="57"/>
      <c r="F152" s="57"/>
      <c r="G152" s="57"/>
      <c r="H152" s="57"/>
      <c r="I152" s="57"/>
      <c r="J152" s="57"/>
      <c r="K152" s="57"/>
      <c r="L152" s="57"/>
      <c r="M152" s="57"/>
      <c r="N152" s="57"/>
      <c r="O152" s="57"/>
      <c r="P152" s="57"/>
      <c r="Q152" s="57"/>
      <c r="R152" s="57"/>
      <c r="S152" s="57"/>
      <c r="T152" s="57"/>
      <c r="U152" s="57"/>
      <c r="V152" s="57"/>
      <c r="W152" s="57"/>
    </row>
    <row r="153" spans="2:23" ht="12.75">
      <c r="B153" s="57"/>
      <c r="C153" s="57"/>
      <c r="D153" s="57"/>
      <c r="E153" s="57"/>
      <c r="F153" s="57"/>
      <c r="G153" s="57"/>
      <c r="H153" s="57"/>
      <c r="I153" s="57"/>
      <c r="J153" s="57"/>
      <c r="K153" s="57"/>
      <c r="L153" s="57"/>
      <c r="M153" s="57"/>
      <c r="N153" s="57"/>
      <c r="O153" s="57"/>
      <c r="P153" s="57"/>
      <c r="Q153" s="57"/>
      <c r="R153" s="57"/>
      <c r="S153" s="57"/>
      <c r="T153" s="57"/>
      <c r="U153" s="57"/>
      <c r="V153" s="57"/>
      <c r="W153" s="57"/>
    </row>
    <row r="154" spans="2:23" ht="12.75">
      <c r="B154" s="57"/>
      <c r="C154" s="57"/>
      <c r="D154" s="57"/>
      <c r="E154" s="57"/>
      <c r="F154" s="57"/>
      <c r="G154" s="57"/>
      <c r="H154" s="57"/>
      <c r="I154" s="57"/>
      <c r="J154" s="57"/>
      <c r="K154" s="57"/>
      <c r="L154" s="57"/>
      <c r="M154" s="57"/>
      <c r="N154" s="57"/>
      <c r="O154" s="57"/>
      <c r="P154" s="57"/>
      <c r="Q154" s="57"/>
      <c r="R154" s="57"/>
      <c r="S154" s="57"/>
      <c r="T154" s="57"/>
      <c r="U154" s="57"/>
      <c r="V154" s="57"/>
      <c r="W154" s="57"/>
    </row>
    <row r="155" spans="2:23" ht="12.75">
      <c r="B155" s="57"/>
      <c r="C155" s="57"/>
      <c r="D155" s="57"/>
      <c r="E155" s="57"/>
      <c r="F155" s="57"/>
      <c r="G155" s="57"/>
      <c r="H155" s="57"/>
      <c r="I155" s="57"/>
      <c r="J155" s="57"/>
      <c r="K155" s="57"/>
      <c r="L155" s="57"/>
      <c r="M155" s="57"/>
      <c r="N155" s="57"/>
      <c r="O155" s="57"/>
      <c r="P155" s="57"/>
      <c r="Q155" s="57"/>
      <c r="R155" s="57"/>
      <c r="S155" s="57"/>
      <c r="T155" s="57"/>
      <c r="U155" s="57"/>
      <c r="V155" s="57"/>
      <c r="W155" s="57"/>
    </row>
    <row r="156" spans="2:23" ht="12.75">
      <c r="B156" s="57"/>
      <c r="C156" s="57"/>
      <c r="D156" s="57"/>
      <c r="E156" s="57"/>
      <c r="F156" s="57"/>
      <c r="G156" s="57"/>
      <c r="H156" s="57"/>
      <c r="I156" s="57"/>
      <c r="J156" s="57"/>
      <c r="K156" s="57"/>
      <c r="L156" s="57"/>
      <c r="M156" s="57"/>
      <c r="N156" s="57"/>
      <c r="O156" s="57"/>
      <c r="P156" s="57"/>
      <c r="Q156" s="57"/>
      <c r="R156" s="57"/>
      <c r="S156" s="57"/>
      <c r="T156" s="57"/>
      <c r="U156" s="57"/>
      <c r="V156" s="57"/>
      <c r="W156" s="57"/>
    </row>
    <row r="157" spans="2:23" ht="12.75">
      <c r="B157" s="57"/>
      <c r="C157" s="57"/>
      <c r="D157" s="57"/>
      <c r="E157" s="57"/>
      <c r="F157" s="57"/>
      <c r="G157" s="57"/>
      <c r="H157" s="57"/>
      <c r="I157" s="57"/>
      <c r="J157" s="57"/>
      <c r="K157" s="57"/>
      <c r="L157" s="57"/>
      <c r="M157" s="57"/>
      <c r="N157" s="57"/>
      <c r="O157" s="57"/>
      <c r="P157" s="57"/>
      <c r="Q157" s="57"/>
      <c r="R157" s="57"/>
      <c r="S157" s="57"/>
      <c r="T157" s="57"/>
      <c r="U157" s="57"/>
      <c r="V157" s="57"/>
      <c r="W157" s="57"/>
    </row>
    <row r="158" spans="2:23" ht="12.75">
      <c r="B158" s="57"/>
      <c r="C158" s="57"/>
      <c r="D158" s="57"/>
      <c r="E158" s="57"/>
      <c r="F158" s="57"/>
      <c r="G158" s="57"/>
      <c r="H158" s="57"/>
      <c r="I158" s="57"/>
      <c r="J158" s="57"/>
      <c r="K158" s="57"/>
      <c r="L158" s="57"/>
      <c r="M158" s="57"/>
      <c r="N158" s="57"/>
      <c r="O158" s="57"/>
      <c r="P158" s="57"/>
      <c r="Q158" s="57"/>
      <c r="R158" s="57"/>
      <c r="S158" s="57"/>
      <c r="T158" s="57"/>
      <c r="U158" s="57"/>
      <c r="V158" s="57"/>
      <c r="W158" s="57"/>
    </row>
    <row r="159" spans="2:23" ht="12.75">
      <c r="B159" s="57"/>
      <c r="C159" s="57"/>
      <c r="D159" s="57"/>
      <c r="E159" s="57"/>
      <c r="F159" s="57"/>
      <c r="G159" s="57"/>
      <c r="H159" s="57"/>
      <c r="I159" s="57"/>
      <c r="J159" s="57"/>
      <c r="K159" s="57"/>
      <c r="L159" s="57"/>
      <c r="M159" s="57"/>
      <c r="N159" s="57"/>
      <c r="O159" s="57"/>
      <c r="P159" s="57"/>
      <c r="Q159" s="57"/>
      <c r="R159" s="57"/>
      <c r="S159" s="57"/>
      <c r="T159" s="57"/>
      <c r="U159" s="57"/>
      <c r="V159" s="57"/>
      <c r="W159" s="57"/>
    </row>
    <row r="160" spans="2:23" ht="12.75">
      <c r="B160" s="57"/>
      <c r="C160" s="57"/>
      <c r="D160" s="57"/>
      <c r="E160" s="57"/>
      <c r="F160" s="57"/>
      <c r="G160" s="57"/>
      <c r="H160" s="57"/>
      <c r="I160" s="57"/>
      <c r="J160" s="57"/>
      <c r="K160" s="57"/>
      <c r="L160" s="57"/>
      <c r="M160" s="57"/>
      <c r="N160" s="57"/>
      <c r="O160" s="57"/>
      <c r="P160" s="57"/>
      <c r="Q160" s="57"/>
      <c r="R160" s="57"/>
      <c r="S160" s="57"/>
      <c r="T160" s="57"/>
      <c r="U160" s="57"/>
      <c r="V160" s="57"/>
      <c r="W160" s="57"/>
    </row>
    <row r="161" spans="2:23" ht="12.75">
      <c r="B161" s="57"/>
      <c r="C161" s="57"/>
      <c r="D161" s="57"/>
      <c r="E161" s="57"/>
      <c r="F161" s="57"/>
      <c r="G161" s="57"/>
      <c r="H161" s="57"/>
      <c r="I161" s="57"/>
      <c r="J161" s="57"/>
      <c r="K161" s="57"/>
      <c r="L161" s="57"/>
      <c r="M161" s="57"/>
      <c r="N161" s="57"/>
      <c r="O161" s="57"/>
      <c r="P161" s="57"/>
      <c r="Q161" s="57"/>
      <c r="R161" s="57"/>
      <c r="S161" s="57"/>
      <c r="T161" s="57"/>
      <c r="U161" s="57"/>
      <c r="V161" s="57"/>
      <c r="W161" s="57"/>
    </row>
    <row r="162" spans="2:23" ht="12.75">
      <c r="B162" s="57"/>
      <c r="C162" s="57"/>
      <c r="D162" s="57"/>
      <c r="E162" s="57"/>
      <c r="F162" s="57"/>
      <c r="G162" s="57"/>
      <c r="H162" s="57"/>
      <c r="I162" s="57"/>
      <c r="J162" s="57"/>
      <c r="K162" s="57"/>
      <c r="L162" s="57"/>
      <c r="M162" s="57"/>
      <c r="N162" s="57"/>
      <c r="O162" s="57"/>
      <c r="P162" s="57"/>
      <c r="Q162" s="57"/>
      <c r="R162" s="57"/>
      <c r="S162" s="57"/>
      <c r="T162" s="57"/>
      <c r="U162" s="57"/>
      <c r="V162" s="57"/>
      <c r="W162" s="57"/>
    </row>
    <row r="163" spans="2:23" ht="12.75">
      <c r="B163" s="57"/>
      <c r="C163" s="57"/>
      <c r="D163" s="57"/>
      <c r="E163" s="57"/>
      <c r="F163" s="57"/>
      <c r="G163" s="57"/>
      <c r="H163" s="57"/>
      <c r="I163" s="57"/>
      <c r="J163" s="57"/>
      <c r="K163" s="57"/>
      <c r="L163" s="57"/>
      <c r="M163" s="57"/>
      <c r="N163" s="57"/>
      <c r="O163" s="57"/>
      <c r="P163" s="57"/>
      <c r="Q163" s="57"/>
      <c r="R163" s="57"/>
      <c r="S163" s="57"/>
      <c r="T163" s="57"/>
      <c r="U163" s="57"/>
      <c r="V163" s="57"/>
      <c r="W163" s="57"/>
    </row>
    <row r="164" spans="2:23" ht="12.75">
      <c r="B164" s="57"/>
      <c r="C164" s="57"/>
      <c r="D164" s="57"/>
      <c r="E164" s="57"/>
      <c r="F164" s="57"/>
      <c r="G164" s="57"/>
      <c r="H164" s="57"/>
      <c r="I164" s="57"/>
      <c r="J164" s="57"/>
      <c r="K164" s="57"/>
      <c r="L164" s="57"/>
      <c r="M164" s="57"/>
      <c r="N164" s="57"/>
      <c r="O164" s="57"/>
      <c r="P164" s="57"/>
      <c r="Q164" s="57"/>
      <c r="R164" s="57"/>
      <c r="S164" s="57"/>
      <c r="T164" s="57"/>
      <c r="U164" s="57"/>
      <c r="V164" s="57"/>
      <c r="W164" s="57"/>
    </row>
    <row r="165" spans="2:23" ht="12.75">
      <c r="B165" s="57"/>
      <c r="C165" s="57"/>
      <c r="D165" s="57"/>
      <c r="E165" s="57"/>
      <c r="F165" s="57"/>
      <c r="G165" s="57"/>
      <c r="H165" s="57"/>
      <c r="I165" s="57"/>
      <c r="J165" s="57"/>
      <c r="K165" s="57"/>
      <c r="L165" s="57"/>
      <c r="M165" s="57"/>
      <c r="N165" s="57"/>
      <c r="O165" s="57"/>
      <c r="P165" s="57"/>
      <c r="Q165" s="57"/>
      <c r="R165" s="57"/>
      <c r="S165" s="57"/>
      <c r="T165" s="57"/>
      <c r="U165" s="57"/>
      <c r="V165" s="57"/>
      <c r="W165" s="57"/>
    </row>
    <row r="166" spans="2:23" ht="12.75">
      <c r="B166" s="57"/>
      <c r="C166" s="57"/>
      <c r="D166" s="57"/>
      <c r="E166" s="57"/>
      <c r="F166" s="57"/>
      <c r="G166" s="57"/>
      <c r="H166" s="57"/>
      <c r="I166" s="57"/>
      <c r="J166" s="57"/>
      <c r="K166" s="57"/>
      <c r="L166" s="57"/>
      <c r="M166" s="57"/>
      <c r="N166" s="57"/>
      <c r="O166" s="57"/>
      <c r="P166" s="57"/>
      <c r="Q166" s="57"/>
      <c r="R166" s="57"/>
      <c r="S166" s="57"/>
      <c r="T166" s="57"/>
      <c r="U166" s="57"/>
      <c r="V166" s="57"/>
      <c r="W166" s="57"/>
    </row>
    <row r="167" spans="2:23" ht="12.75">
      <c r="B167" s="57"/>
      <c r="C167" s="57"/>
      <c r="D167" s="57"/>
      <c r="E167" s="57"/>
      <c r="F167" s="57"/>
      <c r="G167" s="57"/>
      <c r="H167" s="57"/>
      <c r="I167" s="57"/>
      <c r="J167" s="57"/>
      <c r="K167" s="57"/>
      <c r="L167" s="57"/>
      <c r="M167" s="57"/>
      <c r="N167" s="57"/>
      <c r="O167" s="57"/>
      <c r="P167" s="57"/>
      <c r="Q167" s="57"/>
      <c r="R167" s="57"/>
      <c r="S167" s="57"/>
      <c r="T167" s="57"/>
      <c r="U167" s="57"/>
      <c r="V167" s="57"/>
      <c r="W167" s="57"/>
    </row>
    <row r="168" spans="2:23" ht="12.75">
      <c r="B168" s="57"/>
      <c r="C168" s="57"/>
      <c r="D168" s="57"/>
      <c r="E168" s="57"/>
      <c r="F168" s="57"/>
      <c r="G168" s="57"/>
      <c r="H168" s="57"/>
      <c r="I168" s="57"/>
      <c r="J168" s="57"/>
      <c r="K168" s="57"/>
      <c r="L168" s="57"/>
      <c r="M168" s="57"/>
      <c r="N168" s="57"/>
      <c r="O168" s="57"/>
      <c r="P168" s="57"/>
      <c r="Q168" s="57"/>
      <c r="R168" s="57"/>
      <c r="S168" s="57"/>
      <c r="T168" s="57"/>
      <c r="U168" s="57"/>
      <c r="V168" s="57"/>
      <c r="W168" s="57"/>
    </row>
    <row r="169" spans="2:23" ht="12.75">
      <c r="B169" s="57"/>
      <c r="C169" s="57"/>
      <c r="D169" s="57"/>
      <c r="E169" s="57"/>
      <c r="F169" s="57"/>
      <c r="G169" s="57"/>
      <c r="H169" s="57"/>
      <c r="I169" s="57"/>
      <c r="J169" s="57"/>
      <c r="K169" s="57"/>
      <c r="L169" s="57"/>
      <c r="M169" s="57"/>
      <c r="N169" s="57"/>
      <c r="O169" s="57"/>
      <c r="P169" s="57"/>
      <c r="Q169" s="57"/>
      <c r="R169" s="57"/>
      <c r="S169" s="57"/>
      <c r="T169" s="57"/>
      <c r="U169" s="57"/>
      <c r="V169" s="57"/>
      <c r="W169" s="57"/>
    </row>
    <row r="170" spans="2:23" ht="12.75">
      <c r="B170" s="57"/>
      <c r="C170" s="57"/>
      <c r="D170" s="57"/>
      <c r="E170" s="57"/>
      <c r="F170" s="57"/>
      <c r="G170" s="57"/>
      <c r="H170" s="57"/>
      <c r="I170" s="57"/>
      <c r="J170" s="57"/>
      <c r="K170" s="57"/>
      <c r="L170" s="57"/>
      <c r="M170" s="57"/>
      <c r="N170" s="57"/>
      <c r="O170" s="57"/>
      <c r="P170" s="57"/>
      <c r="Q170" s="57"/>
      <c r="R170" s="57"/>
      <c r="S170" s="57"/>
      <c r="T170" s="57"/>
      <c r="U170" s="57"/>
      <c r="V170" s="57"/>
      <c r="W170" s="57"/>
    </row>
    <row r="171" spans="2:23" ht="12.75">
      <c r="B171" s="57"/>
      <c r="C171" s="57"/>
      <c r="D171" s="57"/>
      <c r="E171" s="57"/>
      <c r="F171" s="57"/>
      <c r="G171" s="57"/>
      <c r="H171" s="57"/>
      <c r="I171" s="57"/>
      <c r="J171" s="57"/>
      <c r="K171" s="57"/>
      <c r="L171" s="57"/>
      <c r="M171" s="57"/>
      <c r="N171" s="57"/>
      <c r="O171" s="57"/>
      <c r="P171" s="57"/>
      <c r="Q171" s="57"/>
      <c r="R171" s="57"/>
      <c r="S171" s="57"/>
      <c r="T171" s="57"/>
      <c r="U171" s="57"/>
      <c r="V171" s="57"/>
      <c r="W171" s="57"/>
    </row>
    <row r="172" spans="2:23" ht="12.75">
      <c r="B172" s="57"/>
      <c r="C172" s="57"/>
      <c r="D172" s="57"/>
      <c r="E172" s="57"/>
      <c r="F172" s="57"/>
      <c r="G172" s="57"/>
      <c r="H172" s="57"/>
      <c r="I172" s="57"/>
      <c r="J172" s="57"/>
      <c r="K172" s="57"/>
      <c r="L172" s="57"/>
      <c r="M172" s="57"/>
      <c r="N172" s="57"/>
      <c r="O172" s="57"/>
      <c r="P172" s="57"/>
      <c r="Q172" s="57"/>
      <c r="R172" s="57"/>
      <c r="S172" s="57"/>
      <c r="T172" s="57"/>
      <c r="U172" s="57"/>
      <c r="V172" s="57"/>
      <c r="W172" s="57"/>
    </row>
    <row r="173" spans="2:23" ht="12.75">
      <c r="B173" s="57"/>
      <c r="C173" s="57"/>
      <c r="D173" s="57"/>
      <c r="E173" s="57"/>
      <c r="F173" s="57"/>
      <c r="G173" s="57"/>
      <c r="H173" s="57"/>
      <c r="I173" s="57"/>
      <c r="J173" s="57"/>
      <c r="K173" s="57"/>
      <c r="L173" s="57"/>
      <c r="M173" s="57"/>
      <c r="N173" s="57"/>
      <c r="O173" s="57"/>
      <c r="P173" s="57"/>
      <c r="Q173" s="57"/>
      <c r="R173" s="57"/>
      <c r="S173" s="57"/>
      <c r="T173" s="57"/>
      <c r="U173" s="57"/>
      <c r="V173" s="57"/>
      <c r="W173" s="57"/>
    </row>
    <row r="174" spans="2:23" ht="12.75">
      <c r="B174" s="57"/>
      <c r="C174" s="57"/>
      <c r="D174" s="57"/>
      <c r="E174" s="57"/>
      <c r="F174" s="57"/>
      <c r="G174" s="57"/>
      <c r="H174" s="57"/>
      <c r="I174" s="57"/>
      <c r="J174" s="57"/>
      <c r="K174" s="57"/>
      <c r="L174" s="57"/>
      <c r="M174" s="57"/>
      <c r="N174" s="57"/>
      <c r="O174" s="57"/>
      <c r="P174" s="57"/>
      <c r="Q174" s="57"/>
      <c r="R174" s="57"/>
      <c r="S174" s="57"/>
      <c r="T174" s="57"/>
      <c r="U174" s="57"/>
      <c r="V174" s="57"/>
      <c r="W174" s="57"/>
    </row>
    <row r="175" spans="2:23" ht="12.75">
      <c r="B175" s="57"/>
      <c r="C175" s="57"/>
      <c r="D175" s="57"/>
      <c r="E175" s="57"/>
      <c r="F175" s="57"/>
      <c r="G175" s="57"/>
      <c r="H175" s="57"/>
      <c r="I175" s="57"/>
      <c r="J175" s="57"/>
      <c r="K175" s="57"/>
      <c r="L175" s="57"/>
      <c r="M175" s="57"/>
      <c r="N175" s="57"/>
      <c r="O175" s="57"/>
      <c r="P175" s="57"/>
      <c r="Q175" s="57"/>
      <c r="R175" s="57"/>
      <c r="S175" s="57"/>
      <c r="T175" s="57"/>
      <c r="U175" s="57"/>
      <c r="V175" s="57"/>
      <c r="W175" s="57"/>
    </row>
    <row r="176" spans="2:23" ht="12.75">
      <c r="B176" s="57"/>
      <c r="C176" s="57"/>
      <c r="D176" s="57"/>
      <c r="E176" s="57"/>
      <c r="F176" s="57"/>
      <c r="G176" s="57"/>
      <c r="H176" s="57"/>
      <c r="I176" s="57"/>
      <c r="J176" s="57"/>
      <c r="K176" s="57"/>
      <c r="L176" s="57"/>
      <c r="M176" s="57"/>
      <c r="N176" s="57"/>
      <c r="O176" s="57"/>
      <c r="P176" s="57"/>
      <c r="Q176" s="57"/>
      <c r="R176" s="57"/>
      <c r="S176" s="57"/>
      <c r="T176" s="57"/>
      <c r="U176" s="57"/>
      <c r="V176" s="57"/>
      <c r="W176" s="57"/>
    </row>
    <row r="177" spans="2:23" ht="12.75">
      <c r="B177" s="57"/>
      <c r="C177" s="57"/>
      <c r="D177" s="57"/>
      <c r="E177" s="57"/>
      <c r="F177" s="57"/>
      <c r="G177" s="57"/>
      <c r="H177" s="57"/>
      <c r="I177" s="57"/>
      <c r="J177" s="57"/>
      <c r="K177" s="57"/>
      <c r="L177" s="57"/>
      <c r="M177" s="57"/>
      <c r="N177" s="57"/>
      <c r="O177" s="57"/>
      <c r="P177" s="57"/>
      <c r="Q177" s="57"/>
      <c r="R177" s="57"/>
      <c r="S177" s="57"/>
      <c r="T177" s="57"/>
      <c r="U177" s="57"/>
      <c r="V177" s="57"/>
      <c r="W177" s="57"/>
    </row>
    <row r="178" spans="2:23" ht="12.75">
      <c r="B178" s="57"/>
      <c r="C178" s="57"/>
      <c r="D178" s="57"/>
      <c r="E178" s="57"/>
      <c r="F178" s="57"/>
      <c r="G178" s="57"/>
      <c r="H178" s="57"/>
      <c r="I178" s="57"/>
      <c r="J178" s="57"/>
      <c r="K178" s="57"/>
      <c r="L178" s="57"/>
      <c r="M178" s="57"/>
      <c r="N178" s="57"/>
      <c r="O178" s="57"/>
      <c r="P178" s="57"/>
      <c r="Q178" s="57"/>
      <c r="R178" s="57"/>
      <c r="S178" s="57"/>
      <c r="T178" s="57"/>
      <c r="U178" s="57"/>
      <c r="V178" s="57"/>
      <c r="W178" s="57"/>
    </row>
    <row r="179" spans="2:23" ht="12.75">
      <c r="B179" s="57"/>
      <c r="C179" s="57"/>
      <c r="D179" s="57"/>
      <c r="E179" s="57"/>
      <c r="F179" s="57"/>
      <c r="G179" s="57"/>
      <c r="H179" s="57"/>
      <c r="I179" s="57"/>
      <c r="J179" s="57"/>
      <c r="K179" s="57"/>
      <c r="L179" s="57"/>
      <c r="M179" s="57"/>
      <c r="N179" s="57"/>
      <c r="O179" s="57"/>
      <c r="P179" s="57"/>
      <c r="Q179" s="57"/>
      <c r="R179" s="57"/>
      <c r="S179" s="57"/>
      <c r="T179" s="57"/>
      <c r="U179" s="57"/>
      <c r="V179" s="57"/>
      <c r="W179" s="57"/>
    </row>
    <row r="180" spans="2:23" ht="12.75">
      <c r="B180" s="57"/>
      <c r="C180" s="57"/>
      <c r="D180" s="57"/>
      <c r="E180" s="57"/>
      <c r="F180" s="57"/>
      <c r="G180" s="57"/>
      <c r="H180" s="57"/>
      <c r="I180" s="57"/>
      <c r="J180" s="57"/>
      <c r="K180" s="57"/>
      <c r="L180" s="57"/>
      <c r="M180" s="57"/>
      <c r="N180" s="57"/>
      <c r="O180" s="57"/>
      <c r="P180" s="57"/>
      <c r="Q180" s="57"/>
      <c r="R180" s="57"/>
      <c r="S180" s="57"/>
      <c r="T180" s="57"/>
      <c r="U180" s="57"/>
      <c r="V180" s="57"/>
      <c r="W180" s="57"/>
    </row>
    <row r="181" spans="2:23" ht="12.75">
      <c r="B181" s="57"/>
      <c r="C181" s="57"/>
      <c r="D181" s="57"/>
      <c r="E181" s="57"/>
      <c r="F181" s="57"/>
      <c r="G181" s="57"/>
      <c r="H181" s="57"/>
      <c r="I181" s="57"/>
      <c r="J181" s="57"/>
      <c r="K181" s="57"/>
      <c r="L181" s="57"/>
      <c r="M181" s="57"/>
      <c r="N181" s="57"/>
      <c r="O181" s="57"/>
      <c r="P181" s="57"/>
      <c r="Q181" s="57"/>
      <c r="R181" s="57"/>
      <c r="S181" s="57"/>
      <c r="T181" s="57"/>
      <c r="U181" s="57"/>
      <c r="V181" s="57"/>
      <c r="W181" s="57"/>
    </row>
    <row r="182" spans="2:23" ht="12.75">
      <c r="B182" s="57"/>
      <c r="C182" s="57"/>
      <c r="D182" s="57"/>
      <c r="E182" s="57"/>
      <c r="F182" s="57"/>
      <c r="G182" s="57"/>
      <c r="H182" s="57"/>
      <c r="I182" s="57"/>
      <c r="J182" s="57"/>
      <c r="K182" s="57"/>
      <c r="L182" s="57"/>
      <c r="M182" s="57"/>
      <c r="N182" s="57"/>
      <c r="O182" s="57"/>
      <c r="P182" s="57"/>
      <c r="Q182" s="57"/>
      <c r="R182" s="57"/>
      <c r="S182" s="57"/>
      <c r="T182" s="57"/>
      <c r="U182" s="57"/>
      <c r="V182" s="57"/>
      <c r="W182" s="57"/>
    </row>
    <row r="183" spans="2:23" ht="12.75">
      <c r="B183" s="57"/>
      <c r="C183" s="57"/>
      <c r="D183" s="57"/>
      <c r="E183" s="57"/>
      <c r="F183" s="57"/>
      <c r="G183" s="57"/>
      <c r="H183" s="57"/>
      <c r="I183" s="57"/>
      <c r="J183" s="57"/>
      <c r="K183" s="57"/>
      <c r="L183" s="57"/>
      <c r="M183" s="57"/>
      <c r="N183" s="57"/>
      <c r="O183" s="57"/>
      <c r="P183" s="57"/>
      <c r="Q183" s="57"/>
      <c r="R183" s="57"/>
      <c r="S183" s="57"/>
      <c r="T183" s="57"/>
      <c r="U183" s="57"/>
      <c r="V183" s="57"/>
      <c r="W183" s="57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125"/>
  <sheetViews>
    <sheetView zoomScale="85" zoomScaleNormal="85" zoomScalePageLayoutView="0" workbookViewId="0" topLeftCell="A3">
      <pane ySplit="1260" topLeftCell="A1" activePane="bottomLeft" state="split"/>
      <selection pane="topLeft" activeCell="H3" sqref="H3"/>
      <selection pane="bottomLeft" activeCell="D1" sqref="D1"/>
    </sheetView>
  </sheetViews>
  <sheetFormatPr defaultColWidth="11.421875" defaultRowHeight="12.75"/>
  <cols>
    <col min="1" max="19" width="8.7109375" style="0" customWidth="1"/>
  </cols>
  <sheetData>
    <row r="1" spans="1:17" ht="18" customHeight="1">
      <c r="A1" s="89" t="s">
        <v>24</v>
      </c>
      <c r="D1" t="s">
        <v>0</v>
      </c>
      <c r="H1" s="56">
        <v>1</v>
      </c>
      <c r="I1" s="56">
        <v>2</v>
      </c>
      <c r="J1" s="56">
        <v>3</v>
      </c>
      <c r="K1" s="56">
        <v>4</v>
      </c>
      <c r="L1" s="56">
        <v>5</v>
      </c>
      <c r="M1" s="56">
        <v>6</v>
      </c>
      <c r="N1" s="56">
        <v>7</v>
      </c>
      <c r="O1" s="56">
        <v>8</v>
      </c>
      <c r="P1" s="56">
        <v>9</v>
      </c>
      <c r="Q1" s="56">
        <v>0</v>
      </c>
    </row>
    <row r="2" ht="18" customHeight="1">
      <c r="B2" s="1" t="s">
        <v>1</v>
      </c>
    </row>
    <row r="3" spans="2:33" ht="18" customHeight="1">
      <c r="B3" s="2" t="s">
        <v>2</v>
      </c>
      <c r="D3" s="3" t="s">
        <v>3</v>
      </c>
      <c r="E3" s="4"/>
      <c r="F3" s="4"/>
      <c r="G3" s="5"/>
      <c r="H3" s="185"/>
      <c r="I3" s="186" t="s">
        <v>4</v>
      </c>
      <c r="J3" s="3" t="s">
        <v>5</v>
      </c>
      <c r="K3" s="4"/>
      <c r="L3" s="4"/>
      <c r="M3" s="5"/>
      <c r="N3" s="7" t="s">
        <v>6</v>
      </c>
      <c r="O3" s="4"/>
      <c r="P3" s="5"/>
      <c r="Q3" s="6" t="s">
        <v>7</v>
      </c>
      <c r="T3" s="3" t="s">
        <v>3</v>
      </c>
      <c r="U3" s="4"/>
      <c r="V3" s="4"/>
      <c r="W3" s="5"/>
      <c r="X3" s="3" t="s">
        <v>4</v>
      </c>
      <c r="Y3" s="5"/>
      <c r="Z3" s="3" t="s">
        <v>5</v>
      </c>
      <c r="AA3" s="4"/>
      <c r="AB3" s="4"/>
      <c r="AC3" s="5"/>
      <c r="AD3" s="7" t="s">
        <v>6</v>
      </c>
      <c r="AE3" s="4"/>
      <c r="AF3" s="5"/>
      <c r="AG3" s="6" t="s">
        <v>7</v>
      </c>
    </row>
    <row r="4" spans="4:33" ht="18" customHeight="1">
      <c r="D4" s="9"/>
      <c r="E4" s="10"/>
      <c r="F4" s="10"/>
      <c r="G4" s="11"/>
      <c r="H4" s="9"/>
      <c r="I4" s="11"/>
      <c r="J4" s="9"/>
      <c r="K4" s="10"/>
      <c r="L4" s="10"/>
      <c r="M4" s="11"/>
      <c r="N4" s="10"/>
      <c r="O4" s="10"/>
      <c r="P4" s="11"/>
      <c r="Q4" s="12"/>
      <c r="T4" s="9"/>
      <c r="U4" s="10"/>
      <c r="V4" s="10"/>
      <c r="W4" s="11"/>
      <c r="X4" s="9"/>
      <c r="Y4" s="11"/>
      <c r="Z4" s="9"/>
      <c r="AA4" s="10"/>
      <c r="AB4" s="10"/>
      <c r="AC4" s="11"/>
      <c r="AD4" s="10"/>
      <c r="AE4" s="10"/>
      <c r="AF4" s="11"/>
      <c r="AG4" s="12"/>
    </row>
    <row r="5" spans="4:33" ht="18" customHeight="1">
      <c r="D5" s="13" t="s">
        <v>8</v>
      </c>
      <c r="E5" s="14" t="s">
        <v>9</v>
      </c>
      <c r="F5" s="14" t="s">
        <v>10</v>
      </c>
      <c r="G5" s="15" t="s">
        <v>11</v>
      </c>
      <c r="H5" s="13" t="s">
        <v>23</v>
      </c>
      <c r="I5" s="15" t="s">
        <v>12</v>
      </c>
      <c r="J5" s="13" t="s">
        <v>22</v>
      </c>
      <c r="K5" s="14" t="s">
        <v>13</v>
      </c>
      <c r="L5" s="14" t="s">
        <v>14</v>
      </c>
      <c r="M5" s="15" t="s">
        <v>15</v>
      </c>
      <c r="N5" s="14" t="s">
        <v>16</v>
      </c>
      <c r="O5" s="14" t="s">
        <v>17</v>
      </c>
      <c r="P5" s="15" t="s">
        <v>18</v>
      </c>
      <c r="Q5" s="67"/>
      <c r="T5" s="13" t="s">
        <v>8</v>
      </c>
      <c r="U5" s="14" t="s">
        <v>9</v>
      </c>
      <c r="V5" s="14" t="s">
        <v>10</v>
      </c>
      <c r="W5" s="15" t="s">
        <v>11</v>
      </c>
      <c r="X5" s="13" t="s">
        <v>23</v>
      </c>
      <c r="Y5" s="15" t="s">
        <v>12</v>
      </c>
      <c r="Z5" s="13" t="s">
        <v>22</v>
      </c>
      <c r="AA5" s="14" t="s">
        <v>13</v>
      </c>
      <c r="AB5" s="14" t="s">
        <v>14</v>
      </c>
      <c r="AC5" s="15" t="s">
        <v>15</v>
      </c>
      <c r="AD5" s="14" t="s">
        <v>16</v>
      </c>
      <c r="AE5" s="14" t="s">
        <v>17</v>
      </c>
      <c r="AF5" s="15" t="s">
        <v>18</v>
      </c>
      <c r="AG5" s="67"/>
    </row>
    <row r="6" spans="4:33" ht="18" customHeight="1">
      <c r="D6" s="9" t="s">
        <v>19</v>
      </c>
      <c r="E6" s="10" t="s">
        <v>20</v>
      </c>
      <c r="F6" s="10" t="s">
        <v>20</v>
      </c>
      <c r="G6" s="11" t="s">
        <v>20</v>
      </c>
      <c r="H6" s="9" t="s">
        <v>20</v>
      </c>
      <c r="I6" s="11" t="s">
        <v>20</v>
      </c>
      <c r="J6" s="9" t="s">
        <v>21</v>
      </c>
      <c r="K6" s="10" t="s">
        <v>21</v>
      </c>
      <c r="L6" s="10" t="s">
        <v>21</v>
      </c>
      <c r="M6" s="11" t="s">
        <v>21</v>
      </c>
      <c r="N6" s="10" t="s">
        <v>19</v>
      </c>
      <c r="O6" s="10" t="s">
        <v>19</v>
      </c>
      <c r="P6" s="11" t="s">
        <v>19</v>
      </c>
      <c r="Q6" s="12"/>
      <c r="T6" s="9" t="s">
        <v>19</v>
      </c>
      <c r="U6" s="10" t="s">
        <v>20</v>
      </c>
      <c r="V6" s="10" t="s">
        <v>20</v>
      </c>
      <c r="W6" s="11" t="s">
        <v>20</v>
      </c>
      <c r="X6" s="9" t="s">
        <v>20</v>
      </c>
      <c r="Y6" s="11" t="s">
        <v>20</v>
      </c>
      <c r="Z6" s="9" t="s">
        <v>21</v>
      </c>
      <c r="AA6" s="10" t="s">
        <v>21</v>
      </c>
      <c r="AB6" s="10" t="s">
        <v>21</v>
      </c>
      <c r="AC6" s="11" t="s">
        <v>21</v>
      </c>
      <c r="AD6" s="10" t="s">
        <v>19</v>
      </c>
      <c r="AE6" s="10" t="s">
        <v>19</v>
      </c>
      <c r="AF6" s="11" t="s">
        <v>19</v>
      </c>
      <c r="AG6" s="12"/>
    </row>
    <row r="7" spans="4:33" ht="18" customHeight="1">
      <c r="D7" s="9"/>
      <c r="E7" s="10"/>
      <c r="F7" s="10"/>
      <c r="G7" s="11"/>
      <c r="H7" s="9"/>
      <c r="I7" s="11"/>
      <c r="J7" s="9"/>
      <c r="K7" s="10"/>
      <c r="L7" s="10"/>
      <c r="M7" s="11"/>
      <c r="N7" s="10"/>
      <c r="O7" s="10"/>
      <c r="P7" s="11"/>
      <c r="Q7" s="12"/>
      <c r="T7" s="9"/>
      <c r="U7" s="10"/>
      <c r="V7" s="10"/>
      <c r="W7" s="11"/>
      <c r="X7" s="9"/>
      <c r="Y7" s="11"/>
      <c r="Z7" s="9"/>
      <c r="AA7" s="10"/>
      <c r="AB7" s="10"/>
      <c r="AC7" s="11"/>
      <c r="AD7" s="10"/>
      <c r="AE7" s="10"/>
      <c r="AF7" s="11"/>
      <c r="AG7" s="12"/>
    </row>
    <row r="8" spans="4:33" ht="18" customHeight="1">
      <c r="D8" s="30">
        <v>3</v>
      </c>
      <c r="E8" s="69">
        <v>10</v>
      </c>
      <c r="F8" s="69">
        <v>10</v>
      </c>
      <c r="G8" s="69">
        <v>0</v>
      </c>
      <c r="H8" s="70"/>
      <c r="I8" s="71"/>
      <c r="J8" s="34"/>
      <c r="K8" s="35"/>
      <c r="L8" s="35"/>
      <c r="M8" s="36"/>
      <c r="N8" s="35"/>
      <c r="O8" s="35"/>
      <c r="P8" s="36"/>
      <c r="Q8" s="21"/>
      <c r="T8" s="30">
        <v>3</v>
      </c>
      <c r="U8" s="69">
        <v>10</v>
      </c>
      <c r="V8" s="69">
        <v>10</v>
      </c>
      <c r="W8" s="69">
        <v>0</v>
      </c>
      <c r="X8" s="90">
        <f aca="true" t="shared" si="0" ref="X8:X14">IF(V8*W8=0,0,1/(1/V8+1/W8))</f>
        <v>0</v>
      </c>
      <c r="Y8" s="91">
        <f aca="true" t="shared" si="1" ref="Y8:Y14">X8+U8</f>
        <v>10</v>
      </c>
      <c r="Z8" s="92">
        <f aca="true" t="shared" si="2" ref="Z8:Z14">T8/Y8</f>
        <v>0.3</v>
      </c>
      <c r="AA8" s="93">
        <f aca="true" t="shared" si="3" ref="AA8:AA14">Z8</f>
        <v>0.3</v>
      </c>
      <c r="AB8" s="93">
        <f aca="true" t="shared" si="4" ref="AB8:AC14">AE8/V8</f>
        <v>0</v>
      </c>
      <c r="AC8" s="94" t="e">
        <f t="shared" si="4"/>
        <v>#DIV/0!</v>
      </c>
      <c r="AD8" s="93">
        <f aca="true" t="shared" si="5" ref="AD8:AD14">U8*AA8</f>
        <v>3</v>
      </c>
      <c r="AE8" s="93">
        <f aca="true" t="shared" si="6" ref="AE8:AE14">T8-AD8</f>
        <v>0</v>
      </c>
      <c r="AF8" s="94">
        <f aca="true" t="shared" si="7" ref="AF8:AF14">AE8</f>
        <v>0</v>
      </c>
      <c r="AG8" s="21"/>
    </row>
    <row r="9" spans="4:33" ht="18" customHeight="1">
      <c r="D9" s="26">
        <v>6</v>
      </c>
      <c r="E9" s="78">
        <v>40</v>
      </c>
      <c r="F9" s="78">
        <v>10</v>
      </c>
      <c r="G9" s="79">
        <v>10</v>
      </c>
      <c r="H9" s="80"/>
      <c r="I9" s="75"/>
      <c r="J9" s="95"/>
      <c r="K9" s="50"/>
      <c r="L9" s="50"/>
      <c r="M9" s="96"/>
      <c r="N9" s="50"/>
      <c r="O9" s="50"/>
      <c r="P9" s="96"/>
      <c r="Q9" s="12"/>
      <c r="T9" s="26">
        <v>6</v>
      </c>
      <c r="U9" s="78">
        <v>20</v>
      </c>
      <c r="V9" s="78">
        <v>30</v>
      </c>
      <c r="W9" s="79">
        <v>60</v>
      </c>
      <c r="X9" s="97">
        <f t="shared" si="0"/>
        <v>20</v>
      </c>
      <c r="Y9" s="98">
        <f t="shared" si="1"/>
        <v>40</v>
      </c>
      <c r="Z9" s="99">
        <f t="shared" si="2"/>
        <v>0.15</v>
      </c>
      <c r="AA9" s="100">
        <f t="shared" si="3"/>
        <v>0.15</v>
      </c>
      <c r="AB9" s="100">
        <f t="shared" si="4"/>
        <v>0.1</v>
      </c>
      <c r="AC9" s="101">
        <f t="shared" si="4"/>
        <v>0.05</v>
      </c>
      <c r="AD9" s="100">
        <f t="shared" si="5"/>
        <v>3</v>
      </c>
      <c r="AE9" s="100">
        <f t="shared" si="6"/>
        <v>3</v>
      </c>
      <c r="AF9" s="101">
        <f t="shared" si="7"/>
        <v>3</v>
      </c>
      <c r="AG9" s="12"/>
    </row>
    <row r="10" spans="4:33" ht="18" customHeight="1">
      <c r="D10" s="30"/>
      <c r="E10" s="69"/>
      <c r="F10" s="69"/>
      <c r="G10" s="69"/>
      <c r="H10" s="70"/>
      <c r="I10" s="71"/>
      <c r="J10" s="34"/>
      <c r="K10" s="35"/>
      <c r="L10" s="35"/>
      <c r="M10" s="36"/>
      <c r="N10" s="35"/>
      <c r="O10" s="35"/>
      <c r="P10" s="36"/>
      <c r="Q10" s="21"/>
      <c r="T10" s="30">
        <v>12</v>
      </c>
      <c r="U10" s="69">
        <v>40</v>
      </c>
      <c r="V10" s="69">
        <v>60</v>
      </c>
      <c r="W10" s="69">
        <v>120</v>
      </c>
      <c r="X10" s="90">
        <f t="shared" si="0"/>
        <v>40</v>
      </c>
      <c r="Y10" s="91">
        <f t="shared" si="1"/>
        <v>80</v>
      </c>
      <c r="Z10" s="92">
        <f t="shared" si="2"/>
        <v>0.15</v>
      </c>
      <c r="AA10" s="93">
        <f t="shared" si="3"/>
        <v>0.15</v>
      </c>
      <c r="AB10" s="93">
        <f t="shared" si="4"/>
        <v>0.1</v>
      </c>
      <c r="AC10" s="94">
        <f t="shared" si="4"/>
        <v>0.05</v>
      </c>
      <c r="AD10" s="93">
        <f t="shared" si="5"/>
        <v>6</v>
      </c>
      <c r="AE10" s="93">
        <f t="shared" si="6"/>
        <v>6</v>
      </c>
      <c r="AF10" s="94">
        <f t="shared" si="7"/>
        <v>6</v>
      </c>
      <c r="AG10" s="21"/>
    </row>
    <row r="11" spans="4:33" ht="18" customHeight="1">
      <c r="D11" s="83"/>
      <c r="E11" s="75"/>
      <c r="F11" s="75"/>
      <c r="G11" s="75"/>
      <c r="H11" s="80"/>
      <c r="I11" s="75"/>
      <c r="J11" s="95"/>
      <c r="K11" s="50"/>
      <c r="L11" s="50"/>
      <c r="M11" s="96"/>
      <c r="N11" s="50"/>
      <c r="O11" s="50"/>
      <c r="P11" s="96"/>
      <c r="Q11" s="12"/>
      <c r="T11" s="83">
        <v>24</v>
      </c>
      <c r="U11" s="75">
        <v>40</v>
      </c>
      <c r="V11" s="75">
        <v>60</v>
      </c>
      <c r="W11" s="75">
        <v>120</v>
      </c>
      <c r="X11" s="97">
        <f t="shared" si="0"/>
        <v>40</v>
      </c>
      <c r="Y11" s="76">
        <f t="shared" si="1"/>
        <v>80</v>
      </c>
      <c r="Z11" s="99">
        <f t="shared" si="2"/>
        <v>0.3</v>
      </c>
      <c r="AA11" s="100">
        <f t="shared" si="3"/>
        <v>0.3</v>
      </c>
      <c r="AB11" s="100">
        <f t="shared" si="4"/>
        <v>0.2</v>
      </c>
      <c r="AC11" s="101">
        <f t="shared" si="4"/>
        <v>0.1</v>
      </c>
      <c r="AD11" s="100">
        <f t="shared" si="5"/>
        <v>12</v>
      </c>
      <c r="AE11" s="100">
        <f t="shared" si="6"/>
        <v>12</v>
      </c>
      <c r="AF11" s="101">
        <f t="shared" si="7"/>
        <v>12</v>
      </c>
      <c r="AG11" s="12"/>
    </row>
    <row r="12" spans="4:33" ht="18" customHeight="1">
      <c r="D12" s="30"/>
      <c r="E12" s="69"/>
      <c r="F12" s="69"/>
      <c r="G12" s="69"/>
      <c r="H12" s="70"/>
      <c r="I12" s="71"/>
      <c r="J12" s="34"/>
      <c r="K12" s="35"/>
      <c r="L12" s="35"/>
      <c r="M12" s="36"/>
      <c r="N12" s="35"/>
      <c r="O12" s="35"/>
      <c r="P12" s="36"/>
      <c r="Q12" s="21"/>
      <c r="T12" s="30">
        <v>10</v>
      </c>
      <c r="U12" s="69">
        <v>20</v>
      </c>
      <c r="V12" s="69">
        <v>20</v>
      </c>
      <c r="W12" s="69">
        <v>40</v>
      </c>
      <c r="X12" s="90">
        <f t="shared" si="0"/>
        <v>13.333333333333332</v>
      </c>
      <c r="Y12" s="91">
        <f t="shared" si="1"/>
        <v>33.33333333333333</v>
      </c>
      <c r="Z12" s="92">
        <f t="shared" si="2"/>
        <v>0.30000000000000004</v>
      </c>
      <c r="AA12" s="93">
        <f t="shared" si="3"/>
        <v>0.30000000000000004</v>
      </c>
      <c r="AB12" s="93">
        <f t="shared" si="4"/>
        <v>0.19999999999999996</v>
      </c>
      <c r="AC12" s="94">
        <f t="shared" si="4"/>
        <v>0.09999999999999998</v>
      </c>
      <c r="AD12" s="93">
        <f t="shared" si="5"/>
        <v>6.000000000000001</v>
      </c>
      <c r="AE12" s="93">
        <f t="shared" si="6"/>
        <v>3.999999999999999</v>
      </c>
      <c r="AF12" s="94">
        <f t="shared" si="7"/>
        <v>3.999999999999999</v>
      </c>
      <c r="AG12" s="21"/>
    </row>
    <row r="13" spans="4:33" ht="18" customHeight="1">
      <c r="D13" s="83"/>
      <c r="E13" s="75"/>
      <c r="F13" s="75"/>
      <c r="G13" s="75"/>
      <c r="H13" s="80"/>
      <c r="I13" s="75"/>
      <c r="J13" s="95"/>
      <c r="K13" s="50"/>
      <c r="L13" s="50"/>
      <c r="M13" s="96"/>
      <c r="N13" s="50"/>
      <c r="O13" s="50"/>
      <c r="P13" s="96"/>
      <c r="Q13" s="12"/>
      <c r="T13" s="83">
        <v>30</v>
      </c>
      <c r="U13" s="75">
        <v>50</v>
      </c>
      <c r="V13" s="75">
        <v>200</v>
      </c>
      <c r="W13" s="75">
        <v>200</v>
      </c>
      <c r="X13" s="97">
        <f t="shared" si="0"/>
        <v>100</v>
      </c>
      <c r="Y13" s="76">
        <f t="shared" si="1"/>
        <v>150</v>
      </c>
      <c r="Z13" s="99">
        <f t="shared" si="2"/>
        <v>0.2</v>
      </c>
      <c r="AA13" s="100">
        <f t="shared" si="3"/>
        <v>0.2</v>
      </c>
      <c r="AB13" s="100">
        <f t="shared" si="4"/>
        <v>0.1</v>
      </c>
      <c r="AC13" s="101">
        <f t="shared" si="4"/>
        <v>0.1</v>
      </c>
      <c r="AD13" s="100">
        <f t="shared" si="5"/>
        <v>10</v>
      </c>
      <c r="AE13" s="100">
        <f t="shared" si="6"/>
        <v>20</v>
      </c>
      <c r="AF13" s="101">
        <f t="shared" si="7"/>
        <v>20</v>
      </c>
      <c r="AG13" s="12"/>
    </row>
    <row r="14" spans="4:33" ht="18" customHeight="1">
      <c r="D14" s="30"/>
      <c r="E14" s="69"/>
      <c r="F14" s="69"/>
      <c r="G14" s="69"/>
      <c r="H14" s="70"/>
      <c r="I14" s="71"/>
      <c r="J14" s="34"/>
      <c r="K14" s="35"/>
      <c r="L14" s="35"/>
      <c r="M14" s="36"/>
      <c r="N14" s="35"/>
      <c r="O14" s="35"/>
      <c r="P14" s="36"/>
      <c r="Q14" s="21"/>
      <c r="T14" s="30">
        <v>1</v>
      </c>
      <c r="U14" s="69">
        <v>1</v>
      </c>
      <c r="V14" s="69">
        <v>1</v>
      </c>
      <c r="W14" s="69">
        <v>1000</v>
      </c>
      <c r="X14" s="90">
        <f t="shared" si="0"/>
        <v>0.9990009990009991</v>
      </c>
      <c r="Y14" s="91">
        <f t="shared" si="1"/>
        <v>1.9990009990009991</v>
      </c>
      <c r="Z14" s="92">
        <f t="shared" si="2"/>
        <v>0.5002498750624688</v>
      </c>
      <c r="AA14" s="93">
        <f t="shared" si="3"/>
        <v>0.5002498750624688</v>
      </c>
      <c r="AB14" s="93">
        <f t="shared" si="4"/>
        <v>0.49975012493753124</v>
      </c>
      <c r="AC14" s="94">
        <f t="shared" si="4"/>
        <v>0.0004997501249375312</v>
      </c>
      <c r="AD14" s="93">
        <f t="shared" si="5"/>
        <v>0.5002498750624688</v>
      </c>
      <c r="AE14" s="93">
        <f t="shared" si="6"/>
        <v>0.49975012493753124</v>
      </c>
      <c r="AF14" s="94">
        <f t="shared" si="7"/>
        <v>0.49975012493753124</v>
      </c>
      <c r="AG14" s="21"/>
    </row>
    <row r="15" spans="4:17" ht="18" customHeight="1">
      <c r="D15" s="83"/>
      <c r="E15" s="75"/>
      <c r="F15" s="75"/>
      <c r="G15" s="75"/>
      <c r="H15" s="80"/>
      <c r="I15" s="75"/>
      <c r="J15" s="95"/>
      <c r="K15" s="50"/>
      <c r="L15" s="50"/>
      <c r="M15" s="96"/>
      <c r="N15" s="50"/>
      <c r="O15" s="50"/>
      <c r="P15" s="96"/>
      <c r="Q15" s="12"/>
    </row>
    <row r="16" spans="4:17" ht="18" customHeight="1">
      <c r="D16" s="30"/>
      <c r="E16" s="69"/>
      <c r="F16" s="69"/>
      <c r="G16" s="69"/>
      <c r="H16" s="70"/>
      <c r="I16" s="71"/>
      <c r="J16" s="34"/>
      <c r="K16" s="35"/>
      <c r="L16" s="35"/>
      <c r="M16" s="36"/>
      <c r="N16" s="35"/>
      <c r="O16" s="35"/>
      <c r="P16" s="36"/>
      <c r="Q16" s="21"/>
    </row>
    <row r="17" spans="4:17" ht="18" customHeight="1">
      <c r="D17" s="83"/>
      <c r="E17" s="75"/>
      <c r="F17" s="75"/>
      <c r="G17" s="75"/>
      <c r="H17" s="80"/>
      <c r="I17" s="75"/>
      <c r="J17" s="95"/>
      <c r="K17" s="50"/>
      <c r="L17" s="50"/>
      <c r="M17" s="96"/>
      <c r="N17" s="50"/>
      <c r="O17" s="50"/>
      <c r="P17" s="96"/>
      <c r="Q17" s="12"/>
    </row>
    <row r="18" spans="4:17" ht="18" customHeight="1">
      <c r="D18" s="30"/>
      <c r="E18" s="69"/>
      <c r="F18" s="69"/>
      <c r="G18" s="69"/>
      <c r="H18" s="70"/>
      <c r="I18" s="71"/>
      <c r="J18" s="34"/>
      <c r="K18" s="35"/>
      <c r="L18" s="35"/>
      <c r="M18" s="36"/>
      <c r="N18" s="35"/>
      <c r="O18" s="35"/>
      <c r="P18" s="36"/>
      <c r="Q18" s="21"/>
    </row>
    <row r="19" spans="4:17" ht="18" customHeight="1">
      <c r="D19" s="83"/>
      <c r="E19" s="75"/>
      <c r="F19" s="75"/>
      <c r="G19" s="75"/>
      <c r="H19" s="80"/>
      <c r="I19" s="75"/>
      <c r="J19" s="95"/>
      <c r="K19" s="50"/>
      <c r="L19" s="50"/>
      <c r="M19" s="96"/>
      <c r="N19" s="50"/>
      <c r="O19" s="50"/>
      <c r="P19" s="96"/>
      <c r="Q19" s="12"/>
    </row>
    <row r="20" spans="4:17" ht="18" customHeight="1">
      <c r="D20" s="18"/>
      <c r="E20" s="84"/>
      <c r="F20" s="84"/>
      <c r="G20" s="84"/>
      <c r="H20" s="70"/>
      <c r="I20" s="71"/>
      <c r="J20" s="34"/>
      <c r="K20" s="35"/>
      <c r="L20" s="35"/>
      <c r="M20" s="36"/>
      <c r="N20" s="35"/>
      <c r="O20" s="35"/>
      <c r="P20" s="36"/>
      <c r="Q20" s="21"/>
    </row>
    <row r="21" spans="4:17" ht="18" customHeight="1">
      <c r="D21" s="26"/>
      <c r="E21" s="78"/>
      <c r="F21" s="78"/>
      <c r="G21" s="78"/>
      <c r="H21" s="80"/>
      <c r="I21" s="75"/>
      <c r="J21" s="95"/>
      <c r="K21" s="50"/>
      <c r="L21" s="50"/>
      <c r="M21" s="96"/>
      <c r="N21" s="50"/>
      <c r="O21" s="50"/>
      <c r="P21" s="96"/>
      <c r="Q21" s="12"/>
    </row>
    <row r="22" spans="4:17" ht="18" customHeight="1">
      <c r="D22" s="18"/>
      <c r="E22" s="84"/>
      <c r="F22" s="84"/>
      <c r="G22" s="84"/>
      <c r="H22" s="70"/>
      <c r="I22" s="71"/>
      <c r="J22" s="34"/>
      <c r="K22" s="35"/>
      <c r="L22" s="35"/>
      <c r="M22" s="36"/>
      <c r="N22" s="35"/>
      <c r="O22" s="35"/>
      <c r="P22" s="36"/>
      <c r="Q22" s="21"/>
    </row>
    <row r="23" spans="4:17" ht="18" customHeight="1">
      <c r="D23" s="26"/>
      <c r="E23" s="78"/>
      <c r="F23" s="78"/>
      <c r="G23" s="78"/>
      <c r="H23" s="80"/>
      <c r="I23" s="75"/>
      <c r="J23" s="95"/>
      <c r="K23" s="50"/>
      <c r="L23" s="50"/>
      <c r="M23" s="96"/>
      <c r="N23" s="50"/>
      <c r="O23" s="50"/>
      <c r="P23" s="96"/>
      <c r="Q23" s="12"/>
    </row>
    <row r="24" spans="4:17" ht="18" customHeight="1">
      <c r="D24" s="18"/>
      <c r="E24" s="84"/>
      <c r="F24" s="84"/>
      <c r="G24" s="84"/>
      <c r="H24" s="70"/>
      <c r="I24" s="71"/>
      <c r="J24" s="34"/>
      <c r="K24" s="35"/>
      <c r="L24" s="35"/>
      <c r="M24" s="36"/>
      <c r="N24" s="35"/>
      <c r="O24" s="35"/>
      <c r="P24" s="36"/>
      <c r="Q24" s="21"/>
    </row>
    <row r="25" spans="4:17" ht="18" customHeight="1">
      <c r="D25" s="26"/>
      <c r="E25" s="78"/>
      <c r="F25" s="78"/>
      <c r="G25" s="78"/>
      <c r="H25" s="80"/>
      <c r="I25" s="75"/>
      <c r="J25" s="95"/>
      <c r="K25" s="50"/>
      <c r="L25" s="50"/>
      <c r="M25" s="96"/>
      <c r="N25" s="50"/>
      <c r="O25" s="50"/>
      <c r="P25" s="96"/>
      <c r="Q25" s="12"/>
    </row>
    <row r="26" spans="4:17" ht="18" customHeight="1">
      <c r="D26" s="18"/>
      <c r="E26" s="43"/>
      <c r="F26" s="43"/>
      <c r="G26" s="43"/>
      <c r="H26" s="70"/>
      <c r="I26" s="71"/>
      <c r="J26" s="34"/>
      <c r="K26" s="35"/>
      <c r="L26" s="35"/>
      <c r="M26" s="36"/>
      <c r="N26" s="35"/>
      <c r="O26" s="35"/>
      <c r="P26" s="36"/>
      <c r="Q26" s="21"/>
    </row>
    <row r="27" spans="4:17" ht="18" customHeight="1">
      <c r="D27" s="26"/>
      <c r="E27" s="47"/>
      <c r="F27" s="47"/>
      <c r="G27" s="47"/>
      <c r="H27" s="80"/>
      <c r="I27" s="75"/>
      <c r="J27" s="95"/>
      <c r="K27" s="50"/>
      <c r="L27" s="50"/>
      <c r="M27" s="96"/>
      <c r="N27" s="50"/>
      <c r="O27" s="50"/>
      <c r="P27" s="96"/>
      <c r="Q27" s="12"/>
    </row>
    <row r="28" spans="4:17" ht="18" customHeight="1">
      <c r="D28" s="18"/>
      <c r="E28" s="43"/>
      <c r="F28" s="43"/>
      <c r="G28" s="43"/>
      <c r="H28" s="70"/>
      <c r="I28" s="71"/>
      <c r="J28" s="34"/>
      <c r="K28" s="35"/>
      <c r="L28" s="35"/>
      <c r="M28" s="36"/>
      <c r="N28" s="35"/>
      <c r="O28" s="35"/>
      <c r="P28" s="36"/>
      <c r="Q28" s="21"/>
    </row>
    <row r="29" spans="4:17" ht="18" customHeight="1">
      <c r="D29" s="26"/>
      <c r="E29" s="47"/>
      <c r="F29" s="47"/>
      <c r="G29" s="47"/>
      <c r="H29" s="80"/>
      <c r="I29" s="75"/>
      <c r="J29" s="95"/>
      <c r="K29" s="50"/>
      <c r="L29" s="50"/>
      <c r="M29" s="96"/>
      <c r="N29" s="50"/>
      <c r="O29" s="50"/>
      <c r="P29" s="96"/>
      <c r="Q29" s="12"/>
    </row>
    <row r="30" spans="4:17" ht="18" customHeight="1">
      <c r="D30" s="18"/>
      <c r="E30" s="43"/>
      <c r="F30" s="43"/>
      <c r="G30" s="43"/>
      <c r="H30" s="70"/>
      <c r="I30" s="71"/>
      <c r="J30" s="34"/>
      <c r="K30" s="35"/>
      <c r="L30" s="35"/>
      <c r="M30" s="36"/>
      <c r="N30" s="35"/>
      <c r="O30" s="35"/>
      <c r="P30" s="36"/>
      <c r="Q30" s="21"/>
    </row>
    <row r="31" spans="4:17" ht="18" customHeight="1">
      <c r="D31" s="26"/>
      <c r="E31" s="47"/>
      <c r="F31" s="47"/>
      <c r="G31" s="47"/>
      <c r="H31" s="80"/>
      <c r="I31" s="75"/>
      <c r="J31" s="95"/>
      <c r="K31" s="50"/>
      <c r="L31" s="50"/>
      <c r="M31" s="96"/>
      <c r="N31" s="50"/>
      <c r="O31" s="50"/>
      <c r="P31" s="96"/>
      <c r="Q31" s="12"/>
    </row>
    <row r="32" spans="4:17" ht="18" customHeight="1">
      <c r="D32" s="18"/>
      <c r="E32" s="43"/>
      <c r="F32" s="43"/>
      <c r="G32" s="43"/>
      <c r="H32" s="70"/>
      <c r="I32" s="71"/>
      <c r="J32" s="34"/>
      <c r="K32" s="35"/>
      <c r="L32" s="35"/>
      <c r="M32" s="36"/>
      <c r="N32" s="35"/>
      <c r="O32" s="35"/>
      <c r="P32" s="36"/>
      <c r="Q32" s="21"/>
    </row>
    <row r="33" spans="4:17" ht="18" customHeight="1">
      <c r="D33" s="26">
        <v>30</v>
      </c>
      <c r="E33" s="47">
        <v>50</v>
      </c>
      <c r="F33" s="47">
        <v>200</v>
      </c>
      <c r="G33" s="47">
        <v>200</v>
      </c>
      <c r="H33" s="80">
        <f aca="true" t="shared" si="8" ref="H33:H64">F33+G33</f>
        <v>400</v>
      </c>
      <c r="I33" s="74">
        <f aca="true" t="shared" si="9" ref="I33:I64">IF(E33*H33=0,0,1/(1/E33+1/H33))</f>
        <v>44.44444444444444</v>
      </c>
      <c r="J33" s="95">
        <f aca="true" t="shared" si="10" ref="J33:J64">D33/I33</f>
        <v>0.675</v>
      </c>
      <c r="K33" s="50">
        <f aca="true" t="shared" si="11" ref="K33:K64">D33/E33</f>
        <v>0.6</v>
      </c>
      <c r="L33" s="50">
        <f aca="true" t="shared" si="12" ref="L33:L64">D33/H33</f>
        <v>0.075</v>
      </c>
      <c r="M33" s="96">
        <f aca="true" t="shared" si="13" ref="M33:M64">L33</f>
        <v>0.075</v>
      </c>
      <c r="N33" s="50">
        <f aca="true" t="shared" si="14" ref="N33:N64">D33</f>
        <v>30</v>
      </c>
      <c r="O33" s="50">
        <f aca="true" t="shared" si="15" ref="O33:O64">F33*L33</f>
        <v>15</v>
      </c>
      <c r="P33" s="96">
        <f aca="true" t="shared" si="16" ref="P33:P64">G33*M33</f>
        <v>15</v>
      </c>
      <c r="Q33" s="12"/>
    </row>
    <row r="34" spans="4:17" ht="18" customHeight="1">
      <c r="D34" s="18">
        <v>4.5</v>
      </c>
      <c r="E34" s="43">
        <v>60</v>
      </c>
      <c r="F34" s="43">
        <v>200</v>
      </c>
      <c r="G34" s="43">
        <v>100</v>
      </c>
      <c r="H34" s="70">
        <f t="shared" si="8"/>
        <v>300</v>
      </c>
      <c r="I34" s="71">
        <f t="shared" si="9"/>
        <v>50</v>
      </c>
      <c r="J34" s="34">
        <f t="shared" si="10"/>
        <v>0.09</v>
      </c>
      <c r="K34" s="35">
        <f t="shared" si="11"/>
        <v>0.075</v>
      </c>
      <c r="L34" s="35">
        <f t="shared" si="12"/>
        <v>0.015</v>
      </c>
      <c r="M34" s="36">
        <f t="shared" si="13"/>
        <v>0.015</v>
      </c>
      <c r="N34" s="35">
        <f t="shared" si="14"/>
        <v>4.5</v>
      </c>
      <c r="O34" s="35">
        <f t="shared" si="15"/>
        <v>3</v>
      </c>
      <c r="P34" s="36">
        <f t="shared" si="16"/>
        <v>1.5</v>
      </c>
      <c r="Q34" s="21"/>
    </row>
    <row r="35" spans="4:17" ht="18" customHeight="1">
      <c r="D35" s="26">
        <v>0</v>
      </c>
      <c r="E35" s="47">
        <v>1000000000000</v>
      </c>
      <c r="F35" s="47">
        <v>1000000000000</v>
      </c>
      <c r="G35" s="47">
        <v>1000000000000</v>
      </c>
      <c r="H35" s="80">
        <f t="shared" si="8"/>
        <v>2000000000000</v>
      </c>
      <c r="I35" s="75">
        <f t="shared" si="9"/>
        <v>666666666666.6666</v>
      </c>
      <c r="J35" s="95">
        <f t="shared" si="10"/>
        <v>0</v>
      </c>
      <c r="K35" s="50">
        <f t="shared" si="11"/>
        <v>0</v>
      </c>
      <c r="L35" s="50">
        <f t="shared" si="12"/>
        <v>0</v>
      </c>
      <c r="M35" s="96">
        <f t="shared" si="13"/>
        <v>0</v>
      </c>
      <c r="N35" s="50">
        <f t="shared" si="14"/>
        <v>0</v>
      </c>
      <c r="O35" s="50">
        <f t="shared" si="15"/>
        <v>0</v>
      </c>
      <c r="P35" s="96">
        <f t="shared" si="16"/>
        <v>0</v>
      </c>
      <c r="Q35" s="12"/>
    </row>
    <row r="36" spans="4:17" ht="18" customHeight="1">
      <c r="D36" s="18">
        <v>0</v>
      </c>
      <c r="E36" s="43">
        <v>1000000000000</v>
      </c>
      <c r="F36" s="43">
        <v>1000000000000</v>
      </c>
      <c r="G36" s="43">
        <v>1000000000000</v>
      </c>
      <c r="H36" s="70">
        <f t="shared" si="8"/>
        <v>2000000000000</v>
      </c>
      <c r="I36" s="71">
        <f t="shared" si="9"/>
        <v>666666666666.6666</v>
      </c>
      <c r="J36" s="34">
        <f t="shared" si="10"/>
        <v>0</v>
      </c>
      <c r="K36" s="35">
        <f t="shared" si="11"/>
        <v>0</v>
      </c>
      <c r="L36" s="35">
        <f t="shared" si="12"/>
        <v>0</v>
      </c>
      <c r="M36" s="36">
        <f t="shared" si="13"/>
        <v>0</v>
      </c>
      <c r="N36" s="35">
        <f t="shared" si="14"/>
        <v>0</v>
      </c>
      <c r="O36" s="35">
        <f t="shared" si="15"/>
        <v>0</v>
      </c>
      <c r="P36" s="36">
        <f t="shared" si="16"/>
        <v>0</v>
      </c>
      <c r="Q36" s="21"/>
    </row>
    <row r="37" spans="4:17" ht="18" customHeight="1">
      <c r="D37" s="26">
        <v>0</v>
      </c>
      <c r="E37" s="47">
        <v>1000000000000</v>
      </c>
      <c r="F37" s="47">
        <v>1000000000000</v>
      </c>
      <c r="G37" s="47">
        <v>1000000000000</v>
      </c>
      <c r="H37" s="80">
        <f t="shared" si="8"/>
        <v>2000000000000</v>
      </c>
      <c r="I37" s="75">
        <f t="shared" si="9"/>
        <v>666666666666.6666</v>
      </c>
      <c r="J37" s="95">
        <f t="shared" si="10"/>
        <v>0</v>
      </c>
      <c r="K37" s="50">
        <f t="shared" si="11"/>
        <v>0</v>
      </c>
      <c r="L37" s="50">
        <f t="shared" si="12"/>
        <v>0</v>
      </c>
      <c r="M37" s="96">
        <f t="shared" si="13"/>
        <v>0</v>
      </c>
      <c r="N37" s="50">
        <f t="shared" si="14"/>
        <v>0</v>
      </c>
      <c r="O37" s="50">
        <f t="shared" si="15"/>
        <v>0</v>
      </c>
      <c r="P37" s="96">
        <f t="shared" si="16"/>
        <v>0</v>
      </c>
      <c r="Q37" s="12"/>
    </row>
    <row r="38" spans="4:17" ht="18" customHeight="1">
      <c r="D38" s="18">
        <v>0</v>
      </c>
      <c r="E38" s="43">
        <v>1000000000000</v>
      </c>
      <c r="F38" s="43">
        <v>1000000000000</v>
      </c>
      <c r="G38" s="43">
        <v>1000000000000</v>
      </c>
      <c r="H38" s="70">
        <f t="shared" si="8"/>
        <v>2000000000000</v>
      </c>
      <c r="I38" s="71">
        <f t="shared" si="9"/>
        <v>666666666666.6666</v>
      </c>
      <c r="J38" s="34">
        <f t="shared" si="10"/>
        <v>0</v>
      </c>
      <c r="K38" s="35">
        <f t="shared" si="11"/>
        <v>0</v>
      </c>
      <c r="L38" s="35">
        <f t="shared" si="12"/>
        <v>0</v>
      </c>
      <c r="M38" s="36">
        <f t="shared" si="13"/>
        <v>0</v>
      </c>
      <c r="N38" s="35">
        <f t="shared" si="14"/>
        <v>0</v>
      </c>
      <c r="O38" s="35">
        <f t="shared" si="15"/>
        <v>0</v>
      </c>
      <c r="P38" s="36">
        <f t="shared" si="16"/>
        <v>0</v>
      </c>
      <c r="Q38" s="21"/>
    </row>
    <row r="39" spans="4:17" ht="18" customHeight="1">
      <c r="D39" s="26">
        <v>0</v>
      </c>
      <c r="E39" s="47">
        <v>1000000000000</v>
      </c>
      <c r="F39" s="47">
        <v>1000000000000</v>
      </c>
      <c r="G39" s="47">
        <v>1000000000000</v>
      </c>
      <c r="H39" s="80">
        <f t="shared" si="8"/>
        <v>2000000000000</v>
      </c>
      <c r="I39" s="75">
        <f t="shared" si="9"/>
        <v>666666666666.6666</v>
      </c>
      <c r="J39" s="95">
        <f t="shared" si="10"/>
        <v>0</v>
      </c>
      <c r="K39" s="50">
        <f t="shared" si="11"/>
        <v>0</v>
      </c>
      <c r="L39" s="50">
        <f t="shared" si="12"/>
        <v>0</v>
      </c>
      <c r="M39" s="96">
        <f t="shared" si="13"/>
        <v>0</v>
      </c>
      <c r="N39" s="50">
        <f t="shared" si="14"/>
        <v>0</v>
      </c>
      <c r="O39" s="50">
        <f t="shared" si="15"/>
        <v>0</v>
      </c>
      <c r="P39" s="96">
        <f t="shared" si="16"/>
        <v>0</v>
      </c>
      <c r="Q39" s="12"/>
    </row>
    <row r="40" spans="4:17" ht="18" customHeight="1">
      <c r="D40" s="18">
        <v>0</v>
      </c>
      <c r="E40" s="43">
        <v>1000000000000</v>
      </c>
      <c r="F40" s="43">
        <v>1000000000000</v>
      </c>
      <c r="G40" s="43">
        <v>1000000000000</v>
      </c>
      <c r="H40" s="70">
        <f t="shared" si="8"/>
        <v>2000000000000</v>
      </c>
      <c r="I40" s="71">
        <f t="shared" si="9"/>
        <v>666666666666.6666</v>
      </c>
      <c r="J40" s="34">
        <f t="shared" si="10"/>
        <v>0</v>
      </c>
      <c r="K40" s="35">
        <f t="shared" si="11"/>
        <v>0</v>
      </c>
      <c r="L40" s="35">
        <f t="shared" si="12"/>
        <v>0</v>
      </c>
      <c r="M40" s="36">
        <f t="shared" si="13"/>
        <v>0</v>
      </c>
      <c r="N40" s="35">
        <f t="shared" si="14"/>
        <v>0</v>
      </c>
      <c r="O40" s="35">
        <f t="shared" si="15"/>
        <v>0</v>
      </c>
      <c r="P40" s="36">
        <f t="shared" si="16"/>
        <v>0</v>
      </c>
      <c r="Q40" s="21"/>
    </row>
    <row r="41" spans="4:17" ht="18" customHeight="1">
      <c r="D41" s="26">
        <v>0</v>
      </c>
      <c r="E41" s="47">
        <v>1000000000000</v>
      </c>
      <c r="F41" s="47">
        <v>1000000000000</v>
      </c>
      <c r="G41" s="47">
        <v>1000000000000</v>
      </c>
      <c r="H41" s="80">
        <f t="shared" si="8"/>
        <v>2000000000000</v>
      </c>
      <c r="I41" s="75">
        <f t="shared" si="9"/>
        <v>666666666666.6666</v>
      </c>
      <c r="J41" s="95">
        <f t="shared" si="10"/>
        <v>0</v>
      </c>
      <c r="K41" s="50">
        <f t="shared" si="11"/>
        <v>0</v>
      </c>
      <c r="L41" s="50">
        <f t="shared" si="12"/>
        <v>0</v>
      </c>
      <c r="M41" s="96">
        <f t="shared" si="13"/>
        <v>0</v>
      </c>
      <c r="N41" s="50">
        <f t="shared" si="14"/>
        <v>0</v>
      </c>
      <c r="O41" s="50">
        <f t="shared" si="15"/>
        <v>0</v>
      </c>
      <c r="P41" s="96">
        <f t="shared" si="16"/>
        <v>0</v>
      </c>
      <c r="Q41" s="12"/>
    </row>
    <row r="42" spans="4:17" ht="18" customHeight="1">
      <c r="D42" s="18">
        <v>0</v>
      </c>
      <c r="E42" s="43">
        <v>1000000000000</v>
      </c>
      <c r="F42" s="43">
        <v>1000000000000</v>
      </c>
      <c r="G42" s="43">
        <v>1000000000000</v>
      </c>
      <c r="H42" s="70">
        <f t="shared" si="8"/>
        <v>2000000000000</v>
      </c>
      <c r="I42" s="71">
        <f t="shared" si="9"/>
        <v>666666666666.6666</v>
      </c>
      <c r="J42" s="34">
        <f t="shared" si="10"/>
        <v>0</v>
      </c>
      <c r="K42" s="35">
        <f t="shared" si="11"/>
        <v>0</v>
      </c>
      <c r="L42" s="35">
        <f t="shared" si="12"/>
        <v>0</v>
      </c>
      <c r="M42" s="36">
        <f t="shared" si="13"/>
        <v>0</v>
      </c>
      <c r="N42" s="35">
        <f t="shared" si="14"/>
        <v>0</v>
      </c>
      <c r="O42" s="35">
        <f t="shared" si="15"/>
        <v>0</v>
      </c>
      <c r="P42" s="36">
        <f t="shared" si="16"/>
        <v>0</v>
      </c>
      <c r="Q42" s="21"/>
    </row>
    <row r="43" spans="4:17" ht="18" customHeight="1">
      <c r="D43" s="26">
        <v>0</v>
      </c>
      <c r="E43" s="47">
        <v>1000000000000</v>
      </c>
      <c r="F43" s="47">
        <v>1000000000000</v>
      </c>
      <c r="G43" s="47">
        <v>1000000000000</v>
      </c>
      <c r="H43" s="80">
        <f t="shared" si="8"/>
        <v>2000000000000</v>
      </c>
      <c r="I43" s="75">
        <f t="shared" si="9"/>
        <v>666666666666.6666</v>
      </c>
      <c r="J43" s="95">
        <f t="shared" si="10"/>
        <v>0</v>
      </c>
      <c r="K43" s="50">
        <f t="shared" si="11"/>
        <v>0</v>
      </c>
      <c r="L43" s="50">
        <f t="shared" si="12"/>
        <v>0</v>
      </c>
      <c r="M43" s="96">
        <f t="shared" si="13"/>
        <v>0</v>
      </c>
      <c r="N43" s="50">
        <f t="shared" si="14"/>
        <v>0</v>
      </c>
      <c r="O43" s="50">
        <f t="shared" si="15"/>
        <v>0</v>
      </c>
      <c r="P43" s="96">
        <f t="shared" si="16"/>
        <v>0</v>
      </c>
      <c r="Q43" s="12"/>
    </row>
    <row r="44" spans="4:17" ht="18" customHeight="1">
      <c r="D44" s="18">
        <v>0</v>
      </c>
      <c r="E44" s="43">
        <v>1000000000000</v>
      </c>
      <c r="F44" s="43">
        <v>1000000000000</v>
      </c>
      <c r="G44" s="43">
        <v>1000000000000</v>
      </c>
      <c r="H44" s="70">
        <f t="shared" si="8"/>
        <v>2000000000000</v>
      </c>
      <c r="I44" s="71">
        <f t="shared" si="9"/>
        <v>666666666666.6666</v>
      </c>
      <c r="J44" s="34">
        <f t="shared" si="10"/>
        <v>0</v>
      </c>
      <c r="K44" s="35">
        <f t="shared" si="11"/>
        <v>0</v>
      </c>
      <c r="L44" s="35">
        <f t="shared" si="12"/>
        <v>0</v>
      </c>
      <c r="M44" s="36">
        <f t="shared" si="13"/>
        <v>0</v>
      </c>
      <c r="N44" s="35">
        <f t="shared" si="14"/>
        <v>0</v>
      </c>
      <c r="O44" s="35">
        <f t="shared" si="15"/>
        <v>0</v>
      </c>
      <c r="P44" s="36">
        <f t="shared" si="16"/>
        <v>0</v>
      </c>
      <c r="Q44" s="21"/>
    </row>
    <row r="45" spans="4:17" ht="18" customHeight="1">
      <c r="D45" s="26">
        <v>0</v>
      </c>
      <c r="E45" s="47">
        <v>1000000000000</v>
      </c>
      <c r="F45" s="47">
        <v>1000000000000</v>
      </c>
      <c r="G45" s="47">
        <v>1000000000000</v>
      </c>
      <c r="H45" s="80">
        <f t="shared" si="8"/>
        <v>2000000000000</v>
      </c>
      <c r="I45" s="75">
        <f t="shared" si="9"/>
        <v>666666666666.6666</v>
      </c>
      <c r="J45" s="95">
        <f t="shared" si="10"/>
        <v>0</v>
      </c>
      <c r="K45" s="50">
        <f t="shared" si="11"/>
        <v>0</v>
      </c>
      <c r="L45" s="50">
        <f t="shared" si="12"/>
        <v>0</v>
      </c>
      <c r="M45" s="96">
        <f t="shared" si="13"/>
        <v>0</v>
      </c>
      <c r="N45" s="50">
        <f t="shared" si="14"/>
        <v>0</v>
      </c>
      <c r="O45" s="50">
        <f t="shared" si="15"/>
        <v>0</v>
      </c>
      <c r="P45" s="96">
        <f t="shared" si="16"/>
        <v>0</v>
      </c>
      <c r="Q45" s="12"/>
    </row>
    <row r="46" spans="4:17" ht="18" customHeight="1">
      <c r="D46" s="18">
        <v>0</v>
      </c>
      <c r="E46" s="43">
        <v>1000000000000</v>
      </c>
      <c r="F46" s="43">
        <v>1000000000000</v>
      </c>
      <c r="G46" s="43">
        <v>1000000000000</v>
      </c>
      <c r="H46" s="70">
        <f t="shared" si="8"/>
        <v>2000000000000</v>
      </c>
      <c r="I46" s="71">
        <f t="shared" si="9"/>
        <v>666666666666.6666</v>
      </c>
      <c r="J46" s="34">
        <f t="shared" si="10"/>
        <v>0</v>
      </c>
      <c r="K46" s="35">
        <f t="shared" si="11"/>
        <v>0</v>
      </c>
      <c r="L46" s="35">
        <f t="shared" si="12"/>
        <v>0</v>
      </c>
      <c r="M46" s="36">
        <f t="shared" si="13"/>
        <v>0</v>
      </c>
      <c r="N46" s="35">
        <f t="shared" si="14"/>
        <v>0</v>
      </c>
      <c r="O46" s="35">
        <f t="shared" si="15"/>
        <v>0</v>
      </c>
      <c r="P46" s="36">
        <f t="shared" si="16"/>
        <v>0</v>
      </c>
      <c r="Q46" s="21"/>
    </row>
    <row r="47" spans="4:17" ht="18" customHeight="1">
      <c r="D47" s="26">
        <v>0</v>
      </c>
      <c r="E47" s="47">
        <v>1000000000000</v>
      </c>
      <c r="F47" s="47">
        <v>1000000000000</v>
      </c>
      <c r="G47" s="47">
        <v>1000000000000</v>
      </c>
      <c r="H47" s="80">
        <f t="shared" si="8"/>
        <v>2000000000000</v>
      </c>
      <c r="I47" s="75">
        <f t="shared" si="9"/>
        <v>666666666666.6666</v>
      </c>
      <c r="J47" s="95">
        <f t="shared" si="10"/>
        <v>0</v>
      </c>
      <c r="K47" s="50">
        <f t="shared" si="11"/>
        <v>0</v>
      </c>
      <c r="L47" s="50">
        <f t="shared" si="12"/>
        <v>0</v>
      </c>
      <c r="M47" s="96">
        <f t="shared" si="13"/>
        <v>0</v>
      </c>
      <c r="N47" s="50">
        <f t="shared" si="14"/>
        <v>0</v>
      </c>
      <c r="O47" s="50">
        <f t="shared" si="15"/>
        <v>0</v>
      </c>
      <c r="P47" s="96">
        <f t="shared" si="16"/>
        <v>0</v>
      </c>
      <c r="Q47" s="12"/>
    </row>
    <row r="48" spans="4:17" ht="18" customHeight="1">
      <c r="D48" s="18">
        <v>0</v>
      </c>
      <c r="E48" s="43">
        <v>1000000000000</v>
      </c>
      <c r="F48" s="43">
        <v>1000000000000</v>
      </c>
      <c r="G48" s="43">
        <v>1000000000000</v>
      </c>
      <c r="H48" s="70">
        <f t="shared" si="8"/>
        <v>2000000000000</v>
      </c>
      <c r="I48" s="71">
        <f t="shared" si="9"/>
        <v>666666666666.6666</v>
      </c>
      <c r="J48" s="34">
        <f t="shared" si="10"/>
        <v>0</v>
      </c>
      <c r="K48" s="35">
        <f t="shared" si="11"/>
        <v>0</v>
      </c>
      <c r="L48" s="35">
        <f t="shared" si="12"/>
        <v>0</v>
      </c>
      <c r="M48" s="36">
        <f t="shared" si="13"/>
        <v>0</v>
      </c>
      <c r="N48" s="35">
        <f t="shared" si="14"/>
        <v>0</v>
      </c>
      <c r="O48" s="35">
        <f t="shared" si="15"/>
        <v>0</v>
      </c>
      <c r="P48" s="36">
        <f t="shared" si="16"/>
        <v>0</v>
      </c>
      <c r="Q48" s="21"/>
    </row>
    <row r="49" spans="4:17" ht="18" customHeight="1">
      <c r="D49" s="26">
        <v>0</v>
      </c>
      <c r="E49" s="47">
        <v>1000000000000</v>
      </c>
      <c r="F49" s="47">
        <v>1000000000000</v>
      </c>
      <c r="G49" s="47">
        <v>1000000000000</v>
      </c>
      <c r="H49" s="80">
        <f t="shared" si="8"/>
        <v>2000000000000</v>
      </c>
      <c r="I49" s="75">
        <f t="shared" si="9"/>
        <v>666666666666.6666</v>
      </c>
      <c r="J49" s="95">
        <f t="shared" si="10"/>
        <v>0</v>
      </c>
      <c r="K49" s="50">
        <f t="shared" si="11"/>
        <v>0</v>
      </c>
      <c r="L49" s="50">
        <f t="shared" si="12"/>
        <v>0</v>
      </c>
      <c r="M49" s="96">
        <f t="shared" si="13"/>
        <v>0</v>
      </c>
      <c r="N49" s="50">
        <f t="shared" si="14"/>
        <v>0</v>
      </c>
      <c r="O49" s="50">
        <f t="shared" si="15"/>
        <v>0</v>
      </c>
      <c r="P49" s="96">
        <f t="shared" si="16"/>
        <v>0</v>
      </c>
      <c r="Q49" s="12"/>
    </row>
    <row r="50" spans="4:17" ht="18" customHeight="1">
      <c r="D50" s="18">
        <v>0</v>
      </c>
      <c r="E50" s="43">
        <v>1000000000000</v>
      </c>
      <c r="F50" s="43">
        <v>1000000000000</v>
      </c>
      <c r="G50" s="43">
        <v>1000000000000</v>
      </c>
      <c r="H50" s="70">
        <f t="shared" si="8"/>
        <v>2000000000000</v>
      </c>
      <c r="I50" s="71">
        <f t="shared" si="9"/>
        <v>666666666666.6666</v>
      </c>
      <c r="J50" s="34">
        <f t="shared" si="10"/>
        <v>0</v>
      </c>
      <c r="K50" s="35">
        <f t="shared" si="11"/>
        <v>0</v>
      </c>
      <c r="L50" s="35">
        <f t="shared" si="12"/>
        <v>0</v>
      </c>
      <c r="M50" s="36">
        <f t="shared" si="13"/>
        <v>0</v>
      </c>
      <c r="N50" s="35">
        <f t="shared" si="14"/>
        <v>0</v>
      </c>
      <c r="O50" s="35">
        <f t="shared" si="15"/>
        <v>0</v>
      </c>
      <c r="P50" s="36">
        <f t="shared" si="16"/>
        <v>0</v>
      </c>
      <c r="Q50" s="21"/>
    </row>
    <row r="51" spans="4:17" ht="18" customHeight="1">
      <c r="D51" s="26">
        <v>0</v>
      </c>
      <c r="E51" s="47">
        <v>1000000000000</v>
      </c>
      <c r="F51" s="47">
        <v>1000000000000</v>
      </c>
      <c r="G51" s="47">
        <v>1000000000000</v>
      </c>
      <c r="H51" s="80">
        <f t="shared" si="8"/>
        <v>2000000000000</v>
      </c>
      <c r="I51" s="75">
        <f t="shared" si="9"/>
        <v>666666666666.6666</v>
      </c>
      <c r="J51" s="95">
        <f t="shared" si="10"/>
        <v>0</v>
      </c>
      <c r="K51" s="50">
        <f t="shared" si="11"/>
        <v>0</v>
      </c>
      <c r="L51" s="50">
        <f t="shared" si="12"/>
        <v>0</v>
      </c>
      <c r="M51" s="96">
        <f t="shared" si="13"/>
        <v>0</v>
      </c>
      <c r="N51" s="50">
        <f t="shared" si="14"/>
        <v>0</v>
      </c>
      <c r="O51" s="50">
        <f t="shared" si="15"/>
        <v>0</v>
      </c>
      <c r="P51" s="96">
        <f t="shared" si="16"/>
        <v>0</v>
      </c>
      <c r="Q51" s="12"/>
    </row>
    <row r="52" spans="4:17" ht="18" customHeight="1">
      <c r="D52" s="18">
        <v>0</v>
      </c>
      <c r="E52" s="43">
        <v>1000000000000</v>
      </c>
      <c r="F52" s="43">
        <v>1000000000000</v>
      </c>
      <c r="G52" s="43">
        <v>1000000000000</v>
      </c>
      <c r="H52" s="70">
        <f t="shared" si="8"/>
        <v>2000000000000</v>
      </c>
      <c r="I52" s="71">
        <f t="shared" si="9"/>
        <v>666666666666.6666</v>
      </c>
      <c r="J52" s="34">
        <f t="shared" si="10"/>
        <v>0</v>
      </c>
      <c r="K52" s="35">
        <f t="shared" si="11"/>
        <v>0</v>
      </c>
      <c r="L52" s="35">
        <f t="shared" si="12"/>
        <v>0</v>
      </c>
      <c r="M52" s="36">
        <f t="shared" si="13"/>
        <v>0</v>
      </c>
      <c r="N52" s="35">
        <f t="shared" si="14"/>
        <v>0</v>
      </c>
      <c r="O52" s="35">
        <f t="shared" si="15"/>
        <v>0</v>
      </c>
      <c r="P52" s="36">
        <f t="shared" si="16"/>
        <v>0</v>
      </c>
      <c r="Q52" s="21"/>
    </row>
    <row r="53" spans="4:17" ht="18" customHeight="1">
      <c r="D53" s="26">
        <v>0</v>
      </c>
      <c r="E53" s="47">
        <v>1000000000000</v>
      </c>
      <c r="F53" s="47">
        <v>1000000000000</v>
      </c>
      <c r="G53" s="47">
        <v>1000000000000</v>
      </c>
      <c r="H53" s="80">
        <f t="shared" si="8"/>
        <v>2000000000000</v>
      </c>
      <c r="I53" s="75">
        <f t="shared" si="9"/>
        <v>666666666666.6666</v>
      </c>
      <c r="J53" s="95">
        <f t="shared" si="10"/>
        <v>0</v>
      </c>
      <c r="K53" s="50">
        <f t="shared" si="11"/>
        <v>0</v>
      </c>
      <c r="L53" s="50">
        <f t="shared" si="12"/>
        <v>0</v>
      </c>
      <c r="M53" s="96">
        <f t="shared" si="13"/>
        <v>0</v>
      </c>
      <c r="N53" s="50">
        <f t="shared" si="14"/>
        <v>0</v>
      </c>
      <c r="O53" s="50">
        <f t="shared" si="15"/>
        <v>0</v>
      </c>
      <c r="P53" s="96">
        <f t="shared" si="16"/>
        <v>0</v>
      </c>
      <c r="Q53" s="12"/>
    </row>
    <row r="54" spans="4:17" ht="18" customHeight="1">
      <c r="D54" s="18">
        <v>0</v>
      </c>
      <c r="E54" s="43">
        <v>1000000000000</v>
      </c>
      <c r="F54" s="43">
        <v>1000000000000</v>
      </c>
      <c r="G54" s="43">
        <v>1000000000000</v>
      </c>
      <c r="H54" s="70">
        <f t="shared" si="8"/>
        <v>2000000000000</v>
      </c>
      <c r="I54" s="71">
        <f t="shared" si="9"/>
        <v>666666666666.6666</v>
      </c>
      <c r="J54" s="34">
        <f t="shared" si="10"/>
        <v>0</v>
      </c>
      <c r="K54" s="35">
        <f t="shared" si="11"/>
        <v>0</v>
      </c>
      <c r="L54" s="35">
        <f t="shared" si="12"/>
        <v>0</v>
      </c>
      <c r="M54" s="36">
        <f t="shared" si="13"/>
        <v>0</v>
      </c>
      <c r="N54" s="35">
        <f t="shared" si="14"/>
        <v>0</v>
      </c>
      <c r="O54" s="35">
        <f t="shared" si="15"/>
        <v>0</v>
      </c>
      <c r="P54" s="36">
        <f t="shared" si="16"/>
        <v>0</v>
      </c>
      <c r="Q54" s="21"/>
    </row>
    <row r="55" spans="4:17" ht="18" customHeight="1">
      <c r="D55" s="26">
        <v>0</v>
      </c>
      <c r="E55" s="47">
        <v>1000000000000</v>
      </c>
      <c r="F55" s="47">
        <v>1000000000000</v>
      </c>
      <c r="G55" s="47">
        <v>1000000000000</v>
      </c>
      <c r="H55" s="80">
        <f t="shared" si="8"/>
        <v>2000000000000</v>
      </c>
      <c r="I55" s="75">
        <f t="shared" si="9"/>
        <v>666666666666.6666</v>
      </c>
      <c r="J55" s="95">
        <f t="shared" si="10"/>
        <v>0</v>
      </c>
      <c r="K55" s="50">
        <f t="shared" si="11"/>
        <v>0</v>
      </c>
      <c r="L55" s="50">
        <f t="shared" si="12"/>
        <v>0</v>
      </c>
      <c r="M55" s="96">
        <f t="shared" si="13"/>
        <v>0</v>
      </c>
      <c r="N55" s="50">
        <f t="shared" si="14"/>
        <v>0</v>
      </c>
      <c r="O55" s="50">
        <f t="shared" si="15"/>
        <v>0</v>
      </c>
      <c r="P55" s="96">
        <f t="shared" si="16"/>
        <v>0</v>
      </c>
      <c r="Q55" s="12"/>
    </row>
    <row r="56" spans="4:17" ht="18" customHeight="1">
      <c r="D56" s="18">
        <v>0</v>
      </c>
      <c r="E56" s="43">
        <v>1000000000000</v>
      </c>
      <c r="F56" s="43">
        <v>1000000000000</v>
      </c>
      <c r="G56" s="43">
        <v>1000000000000</v>
      </c>
      <c r="H56" s="70">
        <f t="shared" si="8"/>
        <v>2000000000000</v>
      </c>
      <c r="I56" s="71">
        <f t="shared" si="9"/>
        <v>666666666666.6666</v>
      </c>
      <c r="J56" s="34">
        <f t="shared" si="10"/>
        <v>0</v>
      </c>
      <c r="K56" s="35">
        <f t="shared" si="11"/>
        <v>0</v>
      </c>
      <c r="L56" s="35">
        <f t="shared" si="12"/>
        <v>0</v>
      </c>
      <c r="M56" s="36">
        <f t="shared" si="13"/>
        <v>0</v>
      </c>
      <c r="N56" s="35">
        <f t="shared" si="14"/>
        <v>0</v>
      </c>
      <c r="O56" s="35">
        <f t="shared" si="15"/>
        <v>0</v>
      </c>
      <c r="P56" s="36">
        <f t="shared" si="16"/>
        <v>0</v>
      </c>
      <c r="Q56" s="21"/>
    </row>
    <row r="57" spans="4:17" ht="18" customHeight="1">
      <c r="D57" s="26">
        <v>0</v>
      </c>
      <c r="E57" s="47">
        <v>1000000000000</v>
      </c>
      <c r="F57" s="47">
        <v>1000000000000</v>
      </c>
      <c r="G57" s="47">
        <v>1000000000000</v>
      </c>
      <c r="H57" s="80">
        <f t="shared" si="8"/>
        <v>2000000000000</v>
      </c>
      <c r="I57" s="75">
        <f t="shared" si="9"/>
        <v>666666666666.6666</v>
      </c>
      <c r="J57" s="95">
        <f t="shared" si="10"/>
        <v>0</v>
      </c>
      <c r="K57" s="50">
        <f t="shared" si="11"/>
        <v>0</v>
      </c>
      <c r="L57" s="50">
        <f t="shared" si="12"/>
        <v>0</v>
      </c>
      <c r="M57" s="96">
        <f t="shared" si="13"/>
        <v>0</v>
      </c>
      <c r="N57" s="50">
        <f t="shared" si="14"/>
        <v>0</v>
      </c>
      <c r="O57" s="50">
        <f t="shared" si="15"/>
        <v>0</v>
      </c>
      <c r="P57" s="96">
        <f t="shared" si="16"/>
        <v>0</v>
      </c>
      <c r="Q57" s="12"/>
    </row>
    <row r="58" spans="4:17" ht="18" customHeight="1">
      <c r="D58" s="18">
        <v>0</v>
      </c>
      <c r="E58" s="43">
        <v>1000000000000</v>
      </c>
      <c r="F58" s="43">
        <v>1000000000000</v>
      </c>
      <c r="G58" s="43">
        <v>1000000000000</v>
      </c>
      <c r="H58" s="70">
        <f t="shared" si="8"/>
        <v>2000000000000</v>
      </c>
      <c r="I58" s="71">
        <f t="shared" si="9"/>
        <v>666666666666.6666</v>
      </c>
      <c r="J58" s="34">
        <f t="shared" si="10"/>
        <v>0</v>
      </c>
      <c r="K58" s="35">
        <f t="shared" si="11"/>
        <v>0</v>
      </c>
      <c r="L58" s="35">
        <f t="shared" si="12"/>
        <v>0</v>
      </c>
      <c r="M58" s="36">
        <f t="shared" si="13"/>
        <v>0</v>
      </c>
      <c r="N58" s="35">
        <f t="shared" si="14"/>
        <v>0</v>
      </c>
      <c r="O58" s="35">
        <f t="shared" si="15"/>
        <v>0</v>
      </c>
      <c r="P58" s="36">
        <f t="shared" si="16"/>
        <v>0</v>
      </c>
      <c r="Q58" s="21"/>
    </row>
    <row r="59" spans="4:17" ht="18" customHeight="1">
      <c r="D59" s="26">
        <v>0</v>
      </c>
      <c r="E59" s="47">
        <v>1000000000000</v>
      </c>
      <c r="F59" s="47">
        <v>1000000000000</v>
      </c>
      <c r="G59" s="47">
        <v>1000000000000</v>
      </c>
      <c r="H59" s="80">
        <f t="shared" si="8"/>
        <v>2000000000000</v>
      </c>
      <c r="I59" s="75">
        <f t="shared" si="9"/>
        <v>666666666666.6666</v>
      </c>
      <c r="J59" s="95">
        <f t="shared" si="10"/>
        <v>0</v>
      </c>
      <c r="K59" s="50">
        <f t="shared" si="11"/>
        <v>0</v>
      </c>
      <c r="L59" s="50">
        <f t="shared" si="12"/>
        <v>0</v>
      </c>
      <c r="M59" s="96">
        <f t="shared" si="13"/>
        <v>0</v>
      </c>
      <c r="N59" s="50">
        <f t="shared" si="14"/>
        <v>0</v>
      </c>
      <c r="O59" s="50">
        <f t="shared" si="15"/>
        <v>0</v>
      </c>
      <c r="P59" s="96">
        <f t="shared" si="16"/>
        <v>0</v>
      </c>
      <c r="Q59" s="12"/>
    </row>
    <row r="60" spans="4:17" ht="18" customHeight="1">
      <c r="D60" s="18">
        <v>0</v>
      </c>
      <c r="E60" s="43">
        <v>1000000000000</v>
      </c>
      <c r="F60" s="43">
        <v>1000000000000</v>
      </c>
      <c r="G60" s="43">
        <v>1000000000000</v>
      </c>
      <c r="H60" s="70">
        <f t="shared" si="8"/>
        <v>2000000000000</v>
      </c>
      <c r="I60" s="71">
        <f t="shared" si="9"/>
        <v>666666666666.6666</v>
      </c>
      <c r="J60" s="34">
        <f t="shared" si="10"/>
        <v>0</v>
      </c>
      <c r="K60" s="35">
        <f t="shared" si="11"/>
        <v>0</v>
      </c>
      <c r="L60" s="35">
        <f t="shared" si="12"/>
        <v>0</v>
      </c>
      <c r="M60" s="36">
        <f t="shared" si="13"/>
        <v>0</v>
      </c>
      <c r="N60" s="35">
        <f t="shared" si="14"/>
        <v>0</v>
      </c>
      <c r="O60" s="35">
        <f t="shared" si="15"/>
        <v>0</v>
      </c>
      <c r="P60" s="36">
        <f t="shared" si="16"/>
        <v>0</v>
      </c>
      <c r="Q60" s="21"/>
    </row>
    <row r="61" spans="4:17" ht="18" customHeight="1">
      <c r="D61" s="26">
        <v>0</v>
      </c>
      <c r="E61" s="47">
        <v>1000000000000</v>
      </c>
      <c r="F61" s="47">
        <v>1000000000000</v>
      </c>
      <c r="G61" s="47">
        <v>1000000000000</v>
      </c>
      <c r="H61" s="80">
        <f t="shared" si="8"/>
        <v>2000000000000</v>
      </c>
      <c r="I61" s="75">
        <f t="shared" si="9"/>
        <v>666666666666.6666</v>
      </c>
      <c r="J61" s="95">
        <f t="shared" si="10"/>
        <v>0</v>
      </c>
      <c r="K61" s="50">
        <f t="shared" si="11"/>
        <v>0</v>
      </c>
      <c r="L61" s="50">
        <f t="shared" si="12"/>
        <v>0</v>
      </c>
      <c r="M61" s="96">
        <f t="shared" si="13"/>
        <v>0</v>
      </c>
      <c r="N61" s="50">
        <f t="shared" si="14"/>
        <v>0</v>
      </c>
      <c r="O61" s="50">
        <f t="shared" si="15"/>
        <v>0</v>
      </c>
      <c r="P61" s="96">
        <f t="shared" si="16"/>
        <v>0</v>
      </c>
      <c r="Q61" s="12"/>
    </row>
    <row r="62" spans="4:17" ht="18" customHeight="1">
      <c r="D62" s="18">
        <v>0</v>
      </c>
      <c r="E62" s="43">
        <v>1000000000000</v>
      </c>
      <c r="F62" s="43">
        <v>1000000000000</v>
      </c>
      <c r="G62" s="43">
        <v>1000000000000</v>
      </c>
      <c r="H62" s="70">
        <f t="shared" si="8"/>
        <v>2000000000000</v>
      </c>
      <c r="I62" s="71">
        <f t="shared" si="9"/>
        <v>666666666666.6666</v>
      </c>
      <c r="J62" s="34">
        <f t="shared" si="10"/>
        <v>0</v>
      </c>
      <c r="K62" s="35">
        <f t="shared" si="11"/>
        <v>0</v>
      </c>
      <c r="L62" s="35">
        <f t="shared" si="12"/>
        <v>0</v>
      </c>
      <c r="M62" s="36">
        <f t="shared" si="13"/>
        <v>0</v>
      </c>
      <c r="N62" s="35">
        <f t="shared" si="14"/>
        <v>0</v>
      </c>
      <c r="O62" s="35">
        <f t="shared" si="15"/>
        <v>0</v>
      </c>
      <c r="P62" s="36">
        <f t="shared" si="16"/>
        <v>0</v>
      </c>
      <c r="Q62" s="21"/>
    </row>
    <row r="63" spans="4:17" ht="18" customHeight="1">
      <c r="D63" s="26">
        <v>0</v>
      </c>
      <c r="E63" s="47">
        <v>1000000000000</v>
      </c>
      <c r="F63" s="47">
        <v>1000000000000</v>
      </c>
      <c r="G63" s="47">
        <v>1000000000000</v>
      </c>
      <c r="H63" s="80">
        <f t="shared" si="8"/>
        <v>2000000000000</v>
      </c>
      <c r="I63" s="75">
        <f t="shared" si="9"/>
        <v>666666666666.6666</v>
      </c>
      <c r="J63" s="95">
        <f t="shared" si="10"/>
        <v>0</v>
      </c>
      <c r="K63" s="50">
        <f t="shared" si="11"/>
        <v>0</v>
      </c>
      <c r="L63" s="50">
        <f t="shared" si="12"/>
        <v>0</v>
      </c>
      <c r="M63" s="96">
        <f t="shared" si="13"/>
        <v>0</v>
      </c>
      <c r="N63" s="50">
        <f t="shared" si="14"/>
        <v>0</v>
      </c>
      <c r="O63" s="50">
        <f t="shared" si="15"/>
        <v>0</v>
      </c>
      <c r="P63" s="96">
        <f t="shared" si="16"/>
        <v>0</v>
      </c>
      <c r="Q63" s="12"/>
    </row>
    <row r="64" spans="4:17" ht="18" customHeight="1">
      <c r="D64" s="18">
        <v>0</v>
      </c>
      <c r="E64" s="43">
        <v>1000000000000</v>
      </c>
      <c r="F64" s="43">
        <v>1000000000000</v>
      </c>
      <c r="G64" s="43">
        <v>1000000000000</v>
      </c>
      <c r="H64" s="70">
        <f t="shared" si="8"/>
        <v>2000000000000</v>
      </c>
      <c r="I64" s="71">
        <f t="shared" si="9"/>
        <v>666666666666.6666</v>
      </c>
      <c r="J64" s="34">
        <f t="shared" si="10"/>
        <v>0</v>
      </c>
      <c r="K64" s="35">
        <f t="shared" si="11"/>
        <v>0</v>
      </c>
      <c r="L64" s="35">
        <f t="shared" si="12"/>
        <v>0</v>
      </c>
      <c r="M64" s="36">
        <f t="shared" si="13"/>
        <v>0</v>
      </c>
      <c r="N64" s="35">
        <f t="shared" si="14"/>
        <v>0</v>
      </c>
      <c r="O64" s="35">
        <f t="shared" si="15"/>
        <v>0</v>
      </c>
      <c r="P64" s="36">
        <f t="shared" si="16"/>
        <v>0</v>
      </c>
      <c r="Q64" s="21"/>
    </row>
    <row r="65" spans="4:17" ht="18" customHeight="1">
      <c r="D65" s="26">
        <v>0</v>
      </c>
      <c r="E65" s="47">
        <v>1000000000000</v>
      </c>
      <c r="F65" s="47">
        <v>1000000000000</v>
      </c>
      <c r="G65" s="47">
        <v>1000000000000</v>
      </c>
      <c r="H65" s="80">
        <f aca="true" t="shared" si="17" ref="H65:H96">F65+G65</f>
        <v>2000000000000</v>
      </c>
      <c r="I65" s="75">
        <f aca="true" t="shared" si="18" ref="I65:I96">IF(E65*H65=0,0,1/(1/E65+1/H65))</f>
        <v>666666666666.6666</v>
      </c>
      <c r="J65" s="95">
        <f aca="true" t="shared" si="19" ref="J65:J96">D65/I65</f>
        <v>0</v>
      </c>
      <c r="K65" s="50">
        <f aca="true" t="shared" si="20" ref="K65:K96">D65/E65</f>
        <v>0</v>
      </c>
      <c r="L65" s="50">
        <f aca="true" t="shared" si="21" ref="L65:L96">D65/H65</f>
        <v>0</v>
      </c>
      <c r="M65" s="96">
        <f aca="true" t="shared" si="22" ref="M65:M96">L65</f>
        <v>0</v>
      </c>
      <c r="N65" s="50">
        <f aca="true" t="shared" si="23" ref="N65:N96">D65</f>
        <v>0</v>
      </c>
      <c r="O65" s="50">
        <f aca="true" t="shared" si="24" ref="O65:O96">F65*L65</f>
        <v>0</v>
      </c>
      <c r="P65" s="96">
        <f aca="true" t="shared" si="25" ref="P65:P96">G65*M65</f>
        <v>0</v>
      </c>
      <c r="Q65" s="12"/>
    </row>
    <row r="66" spans="4:17" ht="18" customHeight="1">
      <c r="D66" s="18">
        <v>0</v>
      </c>
      <c r="E66" s="43">
        <v>1000000000000</v>
      </c>
      <c r="F66" s="43">
        <v>1000000000000</v>
      </c>
      <c r="G66" s="43">
        <v>1000000000000</v>
      </c>
      <c r="H66" s="70">
        <f t="shared" si="17"/>
        <v>2000000000000</v>
      </c>
      <c r="I66" s="71">
        <f t="shared" si="18"/>
        <v>666666666666.6666</v>
      </c>
      <c r="J66" s="34">
        <f t="shared" si="19"/>
        <v>0</v>
      </c>
      <c r="K66" s="35">
        <f t="shared" si="20"/>
        <v>0</v>
      </c>
      <c r="L66" s="35">
        <f t="shared" si="21"/>
        <v>0</v>
      </c>
      <c r="M66" s="36">
        <f t="shared" si="22"/>
        <v>0</v>
      </c>
      <c r="N66" s="35">
        <f t="shared" si="23"/>
        <v>0</v>
      </c>
      <c r="O66" s="35">
        <f t="shared" si="24"/>
        <v>0</v>
      </c>
      <c r="P66" s="36">
        <f t="shared" si="25"/>
        <v>0</v>
      </c>
      <c r="Q66" s="21"/>
    </row>
    <row r="67" spans="4:17" ht="18" customHeight="1">
      <c r="D67" s="26">
        <v>0</v>
      </c>
      <c r="E67" s="47">
        <v>1000000000000</v>
      </c>
      <c r="F67" s="47">
        <v>1000000000000</v>
      </c>
      <c r="G67" s="47">
        <v>1000000000000</v>
      </c>
      <c r="H67" s="80">
        <f t="shared" si="17"/>
        <v>2000000000000</v>
      </c>
      <c r="I67" s="75">
        <f t="shared" si="18"/>
        <v>666666666666.6666</v>
      </c>
      <c r="J67" s="95">
        <f t="shared" si="19"/>
        <v>0</v>
      </c>
      <c r="K67" s="50">
        <f t="shared" si="20"/>
        <v>0</v>
      </c>
      <c r="L67" s="50">
        <f t="shared" si="21"/>
        <v>0</v>
      </c>
      <c r="M67" s="96">
        <f t="shared" si="22"/>
        <v>0</v>
      </c>
      <c r="N67" s="50">
        <f t="shared" si="23"/>
        <v>0</v>
      </c>
      <c r="O67" s="50">
        <f t="shared" si="24"/>
        <v>0</v>
      </c>
      <c r="P67" s="96">
        <f t="shared" si="25"/>
        <v>0</v>
      </c>
      <c r="Q67" s="12"/>
    </row>
    <row r="68" spans="4:17" ht="18" customHeight="1">
      <c r="D68" s="18">
        <v>0</v>
      </c>
      <c r="E68" s="43">
        <v>1000000000000</v>
      </c>
      <c r="F68" s="43">
        <v>1000000000000</v>
      </c>
      <c r="G68" s="43">
        <v>1000000000000</v>
      </c>
      <c r="H68" s="70">
        <f t="shared" si="17"/>
        <v>2000000000000</v>
      </c>
      <c r="I68" s="71">
        <f t="shared" si="18"/>
        <v>666666666666.6666</v>
      </c>
      <c r="J68" s="34">
        <f t="shared" si="19"/>
        <v>0</v>
      </c>
      <c r="K68" s="35">
        <f t="shared" si="20"/>
        <v>0</v>
      </c>
      <c r="L68" s="35">
        <f t="shared" si="21"/>
        <v>0</v>
      </c>
      <c r="M68" s="36">
        <f t="shared" si="22"/>
        <v>0</v>
      </c>
      <c r="N68" s="35">
        <f t="shared" si="23"/>
        <v>0</v>
      </c>
      <c r="O68" s="35">
        <f t="shared" si="24"/>
        <v>0</v>
      </c>
      <c r="P68" s="36">
        <f t="shared" si="25"/>
        <v>0</v>
      </c>
      <c r="Q68" s="21"/>
    </row>
    <row r="69" spans="4:17" ht="18" customHeight="1">
      <c r="D69" s="26">
        <v>0</v>
      </c>
      <c r="E69" s="47">
        <v>1000000000000</v>
      </c>
      <c r="F69" s="47">
        <v>1000000000000</v>
      </c>
      <c r="G69" s="47">
        <v>1000000000000</v>
      </c>
      <c r="H69" s="80">
        <f t="shared" si="17"/>
        <v>2000000000000</v>
      </c>
      <c r="I69" s="75">
        <f t="shared" si="18"/>
        <v>666666666666.6666</v>
      </c>
      <c r="J69" s="95">
        <f t="shared" si="19"/>
        <v>0</v>
      </c>
      <c r="K69" s="50">
        <f t="shared" si="20"/>
        <v>0</v>
      </c>
      <c r="L69" s="50">
        <f t="shared" si="21"/>
        <v>0</v>
      </c>
      <c r="M69" s="96">
        <f t="shared" si="22"/>
        <v>0</v>
      </c>
      <c r="N69" s="50">
        <f t="shared" si="23"/>
        <v>0</v>
      </c>
      <c r="O69" s="50">
        <f t="shared" si="24"/>
        <v>0</v>
      </c>
      <c r="P69" s="96">
        <f t="shared" si="25"/>
        <v>0</v>
      </c>
      <c r="Q69" s="12"/>
    </row>
    <row r="70" spans="4:17" ht="18" customHeight="1">
      <c r="D70" s="18">
        <v>0</v>
      </c>
      <c r="E70" s="43">
        <v>1000000000000</v>
      </c>
      <c r="F70" s="43">
        <v>1000000000000</v>
      </c>
      <c r="G70" s="43">
        <v>1000000000000</v>
      </c>
      <c r="H70" s="70">
        <f t="shared" si="17"/>
        <v>2000000000000</v>
      </c>
      <c r="I70" s="71">
        <f t="shared" si="18"/>
        <v>666666666666.6666</v>
      </c>
      <c r="J70" s="34">
        <f t="shared" si="19"/>
        <v>0</v>
      </c>
      <c r="K70" s="35">
        <f t="shared" si="20"/>
        <v>0</v>
      </c>
      <c r="L70" s="35">
        <f t="shared" si="21"/>
        <v>0</v>
      </c>
      <c r="M70" s="36">
        <f t="shared" si="22"/>
        <v>0</v>
      </c>
      <c r="N70" s="35">
        <f t="shared" si="23"/>
        <v>0</v>
      </c>
      <c r="O70" s="35">
        <f t="shared" si="24"/>
        <v>0</v>
      </c>
      <c r="P70" s="36">
        <f t="shared" si="25"/>
        <v>0</v>
      </c>
      <c r="Q70" s="21"/>
    </row>
    <row r="71" spans="4:17" ht="18" customHeight="1">
      <c r="D71" s="26">
        <v>0</v>
      </c>
      <c r="E71" s="47">
        <v>1000000000000</v>
      </c>
      <c r="F71" s="47">
        <v>1000000000000</v>
      </c>
      <c r="G71" s="47">
        <v>1000000000000</v>
      </c>
      <c r="H71" s="80">
        <f t="shared" si="17"/>
        <v>2000000000000</v>
      </c>
      <c r="I71" s="75">
        <f t="shared" si="18"/>
        <v>666666666666.6666</v>
      </c>
      <c r="J71" s="95">
        <f t="shared" si="19"/>
        <v>0</v>
      </c>
      <c r="K71" s="50">
        <f t="shared" si="20"/>
        <v>0</v>
      </c>
      <c r="L71" s="50">
        <f t="shared" si="21"/>
        <v>0</v>
      </c>
      <c r="M71" s="96">
        <f t="shared" si="22"/>
        <v>0</v>
      </c>
      <c r="N71" s="50">
        <f t="shared" si="23"/>
        <v>0</v>
      </c>
      <c r="O71" s="50">
        <f t="shared" si="24"/>
        <v>0</v>
      </c>
      <c r="P71" s="96">
        <f t="shared" si="25"/>
        <v>0</v>
      </c>
      <c r="Q71" s="12"/>
    </row>
    <row r="72" spans="4:17" ht="18" customHeight="1">
      <c r="D72" s="18">
        <v>0</v>
      </c>
      <c r="E72" s="43">
        <v>1000000000000</v>
      </c>
      <c r="F72" s="43">
        <v>1000000000000</v>
      </c>
      <c r="G72" s="43">
        <v>1000000000000</v>
      </c>
      <c r="H72" s="70">
        <f t="shared" si="17"/>
        <v>2000000000000</v>
      </c>
      <c r="I72" s="71">
        <f t="shared" si="18"/>
        <v>666666666666.6666</v>
      </c>
      <c r="J72" s="34">
        <f t="shared" si="19"/>
        <v>0</v>
      </c>
      <c r="K72" s="35">
        <f t="shared" si="20"/>
        <v>0</v>
      </c>
      <c r="L72" s="35">
        <f t="shared" si="21"/>
        <v>0</v>
      </c>
      <c r="M72" s="36">
        <f t="shared" si="22"/>
        <v>0</v>
      </c>
      <c r="N72" s="35">
        <f t="shared" si="23"/>
        <v>0</v>
      </c>
      <c r="O72" s="35">
        <f t="shared" si="24"/>
        <v>0</v>
      </c>
      <c r="P72" s="36">
        <f t="shared" si="25"/>
        <v>0</v>
      </c>
      <c r="Q72" s="21"/>
    </row>
    <row r="73" spans="4:17" ht="18" customHeight="1">
      <c r="D73" s="26">
        <v>0</v>
      </c>
      <c r="E73" s="47">
        <v>1000000000000</v>
      </c>
      <c r="F73" s="47">
        <v>1000000000000</v>
      </c>
      <c r="G73" s="47">
        <v>1000000000000</v>
      </c>
      <c r="H73" s="80">
        <f t="shared" si="17"/>
        <v>2000000000000</v>
      </c>
      <c r="I73" s="75">
        <f t="shared" si="18"/>
        <v>666666666666.6666</v>
      </c>
      <c r="J73" s="95">
        <f t="shared" si="19"/>
        <v>0</v>
      </c>
      <c r="K73" s="50">
        <f t="shared" si="20"/>
        <v>0</v>
      </c>
      <c r="L73" s="50">
        <f t="shared" si="21"/>
        <v>0</v>
      </c>
      <c r="M73" s="96">
        <f t="shared" si="22"/>
        <v>0</v>
      </c>
      <c r="N73" s="50">
        <f t="shared" si="23"/>
        <v>0</v>
      </c>
      <c r="O73" s="50">
        <f t="shared" si="24"/>
        <v>0</v>
      </c>
      <c r="P73" s="96">
        <f t="shared" si="25"/>
        <v>0</v>
      </c>
      <c r="Q73" s="12"/>
    </row>
    <row r="74" spans="4:17" ht="18" customHeight="1">
      <c r="D74" s="18">
        <v>0</v>
      </c>
      <c r="E74" s="43">
        <v>1000000000000</v>
      </c>
      <c r="F74" s="43">
        <v>1000000000000</v>
      </c>
      <c r="G74" s="43">
        <v>1000000000000</v>
      </c>
      <c r="H74" s="70">
        <f t="shared" si="17"/>
        <v>2000000000000</v>
      </c>
      <c r="I74" s="71">
        <f t="shared" si="18"/>
        <v>666666666666.6666</v>
      </c>
      <c r="J74" s="34">
        <f t="shared" si="19"/>
        <v>0</v>
      </c>
      <c r="K74" s="35">
        <f t="shared" si="20"/>
        <v>0</v>
      </c>
      <c r="L74" s="35">
        <f t="shared" si="21"/>
        <v>0</v>
      </c>
      <c r="M74" s="36">
        <f t="shared" si="22"/>
        <v>0</v>
      </c>
      <c r="N74" s="35">
        <f t="shared" si="23"/>
        <v>0</v>
      </c>
      <c r="O74" s="35">
        <f t="shared" si="24"/>
        <v>0</v>
      </c>
      <c r="P74" s="36">
        <f t="shared" si="25"/>
        <v>0</v>
      </c>
      <c r="Q74" s="21"/>
    </row>
    <row r="75" spans="4:17" ht="18" customHeight="1">
      <c r="D75" s="26">
        <v>0</v>
      </c>
      <c r="E75" s="47">
        <v>1000000000000</v>
      </c>
      <c r="F75" s="47">
        <v>1000000000000</v>
      </c>
      <c r="G75" s="47">
        <v>1000000000000</v>
      </c>
      <c r="H75" s="80">
        <f t="shared" si="17"/>
        <v>2000000000000</v>
      </c>
      <c r="I75" s="75">
        <f t="shared" si="18"/>
        <v>666666666666.6666</v>
      </c>
      <c r="J75" s="95">
        <f t="shared" si="19"/>
        <v>0</v>
      </c>
      <c r="K75" s="50">
        <f t="shared" si="20"/>
        <v>0</v>
      </c>
      <c r="L75" s="50">
        <f t="shared" si="21"/>
        <v>0</v>
      </c>
      <c r="M75" s="96">
        <f t="shared" si="22"/>
        <v>0</v>
      </c>
      <c r="N75" s="50">
        <f t="shared" si="23"/>
        <v>0</v>
      </c>
      <c r="O75" s="50">
        <f t="shared" si="24"/>
        <v>0</v>
      </c>
      <c r="P75" s="96">
        <f t="shared" si="25"/>
        <v>0</v>
      </c>
      <c r="Q75" s="12"/>
    </row>
    <row r="76" spans="4:17" ht="18" customHeight="1">
      <c r="D76" s="18">
        <v>0</v>
      </c>
      <c r="E76" s="43">
        <v>1000000000000</v>
      </c>
      <c r="F76" s="43">
        <v>1000000000000</v>
      </c>
      <c r="G76" s="43">
        <v>1000000000000</v>
      </c>
      <c r="H76" s="70">
        <f t="shared" si="17"/>
        <v>2000000000000</v>
      </c>
      <c r="I76" s="71">
        <f t="shared" si="18"/>
        <v>666666666666.6666</v>
      </c>
      <c r="J76" s="34">
        <f t="shared" si="19"/>
        <v>0</v>
      </c>
      <c r="K76" s="35">
        <f t="shared" si="20"/>
        <v>0</v>
      </c>
      <c r="L76" s="35">
        <f t="shared" si="21"/>
        <v>0</v>
      </c>
      <c r="M76" s="36">
        <f t="shared" si="22"/>
        <v>0</v>
      </c>
      <c r="N76" s="35">
        <f t="shared" si="23"/>
        <v>0</v>
      </c>
      <c r="O76" s="35">
        <f t="shared" si="24"/>
        <v>0</v>
      </c>
      <c r="P76" s="36">
        <f t="shared" si="25"/>
        <v>0</v>
      </c>
      <c r="Q76" s="21"/>
    </row>
    <row r="77" spans="4:17" ht="18" customHeight="1">
      <c r="D77" s="26">
        <v>0</v>
      </c>
      <c r="E77" s="47">
        <v>1000000000000</v>
      </c>
      <c r="F77" s="47">
        <v>1000000000000</v>
      </c>
      <c r="G77" s="47">
        <v>1000000000000</v>
      </c>
      <c r="H77" s="80">
        <f t="shared" si="17"/>
        <v>2000000000000</v>
      </c>
      <c r="I77" s="75">
        <f t="shared" si="18"/>
        <v>666666666666.6666</v>
      </c>
      <c r="J77" s="95">
        <f t="shared" si="19"/>
        <v>0</v>
      </c>
      <c r="K77" s="50">
        <f t="shared" si="20"/>
        <v>0</v>
      </c>
      <c r="L77" s="50">
        <f t="shared" si="21"/>
        <v>0</v>
      </c>
      <c r="M77" s="96">
        <f t="shared" si="22"/>
        <v>0</v>
      </c>
      <c r="N77" s="50">
        <f t="shared" si="23"/>
        <v>0</v>
      </c>
      <c r="O77" s="50">
        <f t="shared" si="24"/>
        <v>0</v>
      </c>
      <c r="P77" s="96">
        <f t="shared" si="25"/>
        <v>0</v>
      </c>
      <c r="Q77" s="12"/>
    </row>
    <row r="78" spans="4:17" ht="18" customHeight="1">
      <c r="D78" s="18">
        <v>0</v>
      </c>
      <c r="E78" s="43">
        <v>1000000000000</v>
      </c>
      <c r="F78" s="43">
        <v>1000000000000</v>
      </c>
      <c r="G78" s="43">
        <v>1000000000000</v>
      </c>
      <c r="H78" s="70">
        <f t="shared" si="17"/>
        <v>2000000000000</v>
      </c>
      <c r="I78" s="71">
        <f t="shared" si="18"/>
        <v>666666666666.6666</v>
      </c>
      <c r="J78" s="34">
        <f t="shared" si="19"/>
        <v>0</v>
      </c>
      <c r="K78" s="35">
        <f t="shared" si="20"/>
        <v>0</v>
      </c>
      <c r="L78" s="35">
        <f t="shared" si="21"/>
        <v>0</v>
      </c>
      <c r="M78" s="36">
        <f t="shared" si="22"/>
        <v>0</v>
      </c>
      <c r="N78" s="35">
        <f t="shared" si="23"/>
        <v>0</v>
      </c>
      <c r="O78" s="35">
        <f t="shared" si="24"/>
        <v>0</v>
      </c>
      <c r="P78" s="36">
        <f t="shared" si="25"/>
        <v>0</v>
      </c>
      <c r="Q78" s="21"/>
    </row>
    <row r="79" spans="4:17" ht="18" customHeight="1">
      <c r="D79" s="26">
        <v>0</v>
      </c>
      <c r="E79" s="47">
        <v>1000000000000</v>
      </c>
      <c r="F79" s="47">
        <v>1000000000000</v>
      </c>
      <c r="G79" s="47">
        <v>1000000000000</v>
      </c>
      <c r="H79" s="80">
        <f t="shared" si="17"/>
        <v>2000000000000</v>
      </c>
      <c r="I79" s="75">
        <f t="shared" si="18"/>
        <v>666666666666.6666</v>
      </c>
      <c r="J79" s="95">
        <f t="shared" si="19"/>
        <v>0</v>
      </c>
      <c r="K79" s="50">
        <f t="shared" si="20"/>
        <v>0</v>
      </c>
      <c r="L79" s="50">
        <f t="shared" si="21"/>
        <v>0</v>
      </c>
      <c r="M79" s="96">
        <f t="shared" si="22"/>
        <v>0</v>
      </c>
      <c r="N79" s="50">
        <f t="shared" si="23"/>
        <v>0</v>
      </c>
      <c r="O79" s="50">
        <f t="shared" si="24"/>
        <v>0</v>
      </c>
      <c r="P79" s="96">
        <f t="shared" si="25"/>
        <v>0</v>
      </c>
      <c r="Q79" s="12"/>
    </row>
    <row r="80" spans="4:17" ht="18" customHeight="1">
      <c r="D80" s="18">
        <v>0</v>
      </c>
      <c r="E80" s="43">
        <v>1000000000000</v>
      </c>
      <c r="F80" s="43">
        <v>1000000000000</v>
      </c>
      <c r="G80" s="43">
        <v>1000000000000</v>
      </c>
      <c r="H80" s="70">
        <f t="shared" si="17"/>
        <v>2000000000000</v>
      </c>
      <c r="I80" s="71">
        <f t="shared" si="18"/>
        <v>666666666666.6666</v>
      </c>
      <c r="J80" s="34">
        <f t="shared" si="19"/>
        <v>0</v>
      </c>
      <c r="K80" s="35">
        <f t="shared" si="20"/>
        <v>0</v>
      </c>
      <c r="L80" s="35">
        <f t="shared" si="21"/>
        <v>0</v>
      </c>
      <c r="M80" s="36">
        <f t="shared" si="22"/>
        <v>0</v>
      </c>
      <c r="N80" s="35">
        <f t="shared" si="23"/>
        <v>0</v>
      </c>
      <c r="O80" s="35">
        <f t="shared" si="24"/>
        <v>0</v>
      </c>
      <c r="P80" s="36">
        <f t="shared" si="25"/>
        <v>0</v>
      </c>
      <c r="Q80" s="21"/>
    </row>
    <row r="81" spans="4:17" ht="18" customHeight="1">
      <c r="D81" s="26">
        <v>0</v>
      </c>
      <c r="E81" s="47">
        <v>1000000000000</v>
      </c>
      <c r="F81" s="47">
        <v>1000000000000</v>
      </c>
      <c r="G81" s="47">
        <v>1000000000000</v>
      </c>
      <c r="H81" s="80">
        <f t="shared" si="17"/>
        <v>2000000000000</v>
      </c>
      <c r="I81" s="75">
        <f t="shared" si="18"/>
        <v>666666666666.6666</v>
      </c>
      <c r="J81" s="95">
        <f t="shared" si="19"/>
        <v>0</v>
      </c>
      <c r="K81" s="50">
        <f t="shared" si="20"/>
        <v>0</v>
      </c>
      <c r="L81" s="50">
        <f t="shared" si="21"/>
        <v>0</v>
      </c>
      <c r="M81" s="96">
        <f t="shared" si="22"/>
        <v>0</v>
      </c>
      <c r="N81" s="50">
        <f t="shared" si="23"/>
        <v>0</v>
      </c>
      <c r="O81" s="50">
        <f t="shared" si="24"/>
        <v>0</v>
      </c>
      <c r="P81" s="96">
        <f t="shared" si="25"/>
        <v>0</v>
      </c>
      <c r="Q81" s="12"/>
    </row>
    <row r="82" spans="4:17" ht="18" customHeight="1">
      <c r="D82" s="18">
        <v>0</v>
      </c>
      <c r="E82" s="43">
        <v>1000000000000</v>
      </c>
      <c r="F82" s="43">
        <v>1000000000000</v>
      </c>
      <c r="G82" s="43">
        <v>1000000000000</v>
      </c>
      <c r="H82" s="70">
        <f t="shared" si="17"/>
        <v>2000000000000</v>
      </c>
      <c r="I82" s="71">
        <f t="shared" si="18"/>
        <v>666666666666.6666</v>
      </c>
      <c r="J82" s="34">
        <f t="shared" si="19"/>
        <v>0</v>
      </c>
      <c r="K82" s="35">
        <f t="shared" si="20"/>
        <v>0</v>
      </c>
      <c r="L82" s="35">
        <f t="shared" si="21"/>
        <v>0</v>
      </c>
      <c r="M82" s="36">
        <f t="shared" si="22"/>
        <v>0</v>
      </c>
      <c r="N82" s="35">
        <f t="shared" si="23"/>
        <v>0</v>
      </c>
      <c r="O82" s="35">
        <f t="shared" si="24"/>
        <v>0</v>
      </c>
      <c r="P82" s="36">
        <f t="shared" si="25"/>
        <v>0</v>
      </c>
      <c r="Q82" s="21"/>
    </row>
    <row r="83" spans="4:17" ht="18" customHeight="1">
      <c r="D83" s="26">
        <v>0</v>
      </c>
      <c r="E83" s="47">
        <v>1000000000000</v>
      </c>
      <c r="F83" s="47">
        <v>1000000000000</v>
      </c>
      <c r="G83" s="47">
        <v>1000000000000</v>
      </c>
      <c r="H83" s="80">
        <f t="shared" si="17"/>
        <v>2000000000000</v>
      </c>
      <c r="I83" s="75">
        <f t="shared" si="18"/>
        <v>666666666666.6666</v>
      </c>
      <c r="J83" s="95">
        <f t="shared" si="19"/>
        <v>0</v>
      </c>
      <c r="K83" s="50">
        <f t="shared" si="20"/>
        <v>0</v>
      </c>
      <c r="L83" s="50">
        <f t="shared" si="21"/>
        <v>0</v>
      </c>
      <c r="M83" s="96">
        <f t="shared" si="22"/>
        <v>0</v>
      </c>
      <c r="N83" s="50">
        <f t="shared" si="23"/>
        <v>0</v>
      </c>
      <c r="O83" s="50">
        <f t="shared" si="24"/>
        <v>0</v>
      </c>
      <c r="P83" s="96">
        <f t="shared" si="25"/>
        <v>0</v>
      </c>
      <c r="Q83" s="12"/>
    </row>
    <row r="84" spans="4:17" ht="18" customHeight="1">
      <c r="D84" s="18">
        <v>0</v>
      </c>
      <c r="E84" s="43">
        <v>1000000000000</v>
      </c>
      <c r="F84" s="43">
        <v>1000000000000</v>
      </c>
      <c r="G84" s="43">
        <v>1000000000000</v>
      </c>
      <c r="H84" s="70">
        <f t="shared" si="17"/>
        <v>2000000000000</v>
      </c>
      <c r="I84" s="71">
        <f t="shared" si="18"/>
        <v>666666666666.6666</v>
      </c>
      <c r="J84" s="34">
        <f t="shared" si="19"/>
        <v>0</v>
      </c>
      <c r="K84" s="35">
        <f t="shared" si="20"/>
        <v>0</v>
      </c>
      <c r="L84" s="35">
        <f t="shared" si="21"/>
        <v>0</v>
      </c>
      <c r="M84" s="36">
        <f t="shared" si="22"/>
        <v>0</v>
      </c>
      <c r="N84" s="35">
        <f t="shared" si="23"/>
        <v>0</v>
      </c>
      <c r="O84" s="35">
        <f t="shared" si="24"/>
        <v>0</v>
      </c>
      <c r="P84" s="36">
        <f t="shared" si="25"/>
        <v>0</v>
      </c>
      <c r="Q84" s="21"/>
    </row>
    <row r="85" spans="4:17" ht="18" customHeight="1">
      <c r="D85" s="26">
        <v>0</v>
      </c>
      <c r="E85" s="47">
        <v>1000000000000</v>
      </c>
      <c r="F85" s="47">
        <v>1000000000000</v>
      </c>
      <c r="G85" s="47">
        <v>1000000000000</v>
      </c>
      <c r="H85" s="80">
        <f t="shared" si="17"/>
        <v>2000000000000</v>
      </c>
      <c r="I85" s="75">
        <f t="shared" si="18"/>
        <v>666666666666.6666</v>
      </c>
      <c r="J85" s="95">
        <f t="shared" si="19"/>
        <v>0</v>
      </c>
      <c r="K85" s="50">
        <f t="shared" si="20"/>
        <v>0</v>
      </c>
      <c r="L85" s="50">
        <f t="shared" si="21"/>
        <v>0</v>
      </c>
      <c r="M85" s="96">
        <f t="shared" si="22"/>
        <v>0</v>
      </c>
      <c r="N85" s="50">
        <f t="shared" si="23"/>
        <v>0</v>
      </c>
      <c r="O85" s="50">
        <f t="shared" si="24"/>
        <v>0</v>
      </c>
      <c r="P85" s="96">
        <f t="shared" si="25"/>
        <v>0</v>
      </c>
      <c r="Q85" s="12"/>
    </row>
    <row r="86" spans="4:17" ht="18" customHeight="1">
      <c r="D86" s="18">
        <v>0</v>
      </c>
      <c r="E86" s="43">
        <v>1000000000000</v>
      </c>
      <c r="F86" s="43">
        <v>1000000000000</v>
      </c>
      <c r="G86" s="43">
        <v>1000000000000</v>
      </c>
      <c r="H86" s="70">
        <f t="shared" si="17"/>
        <v>2000000000000</v>
      </c>
      <c r="I86" s="71">
        <f t="shared" si="18"/>
        <v>666666666666.6666</v>
      </c>
      <c r="J86" s="34">
        <f t="shared" si="19"/>
        <v>0</v>
      </c>
      <c r="K86" s="35">
        <f t="shared" si="20"/>
        <v>0</v>
      </c>
      <c r="L86" s="35">
        <f t="shared" si="21"/>
        <v>0</v>
      </c>
      <c r="M86" s="36">
        <f t="shared" si="22"/>
        <v>0</v>
      </c>
      <c r="N86" s="35">
        <f t="shared" si="23"/>
        <v>0</v>
      </c>
      <c r="O86" s="35">
        <f t="shared" si="24"/>
        <v>0</v>
      </c>
      <c r="P86" s="36">
        <f t="shared" si="25"/>
        <v>0</v>
      </c>
      <c r="Q86" s="21"/>
    </row>
    <row r="87" spans="4:17" ht="18" customHeight="1">
      <c r="D87" s="26">
        <v>0</v>
      </c>
      <c r="E87" s="47">
        <v>1000000000000</v>
      </c>
      <c r="F87" s="47">
        <v>1000000000000</v>
      </c>
      <c r="G87" s="47">
        <v>1000000000000</v>
      </c>
      <c r="H87" s="80">
        <f t="shared" si="17"/>
        <v>2000000000000</v>
      </c>
      <c r="I87" s="75">
        <f t="shared" si="18"/>
        <v>666666666666.6666</v>
      </c>
      <c r="J87" s="95">
        <f t="shared" si="19"/>
        <v>0</v>
      </c>
      <c r="K87" s="50">
        <f t="shared" si="20"/>
        <v>0</v>
      </c>
      <c r="L87" s="50">
        <f t="shared" si="21"/>
        <v>0</v>
      </c>
      <c r="M87" s="96">
        <f t="shared" si="22"/>
        <v>0</v>
      </c>
      <c r="N87" s="50">
        <f t="shared" si="23"/>
        <v>0</v>
      </c>
      <c r="O87" s="50">
        <f t="shared" si="24"/>
        <v>0</v>
      </c>
      <c r="P87" s="96">
        <f t="shared" si="25"/>
        <v>0</v>
      </c>
      <c r="Q87" s="12"/>
    </row>
    <row r="88" spans="4:17" ht="18" customHeight="1">
      <c r="D88" s="18">
        <v>0</v>
      </c>
      <c r="E88" s="43">
        <v>1000000000000</v>
      </c>
      <c r="F88" s="43">
        <v>1000000000000</v>
      </c>
      <c r="G88" s="43">
        <v>1000000000000</v>
      </c>
      <c r="H88" s="70">
        <f t="shared" si="17"/>
        <v>2000000000000</v>
      </c>
      <c r="I88" s="71">
        <f t="shared" si="18"/>
        <v>666666666666.6666</v>
      </c>
      <c r="J88" s="34">
        <f t="shared" si="19"/>
        <v>0</v>
      </c>
      <c r="K88" s="35">
        <f t="shared" si="20"/>
        <v>0</v>
      </c>
      <c r="L88" s="35">
        <f t="shared" si="21"/>
        <v>0</v>
      </c>
      <c r="M88" s="36">
        <f t="shared" si="22"/>
        <v>0</v>
      </c>
      <c r="N88" s="35">
        <f t="shared" si="23"/>
        <v>0</v>
      </c>
      <c r="O88" s="35">
        <f t="shared" si="24"/>
        <v>0</v>
      </c>
      <c r="P88" s="36">
        <f t="shared" si="25"/>
        <v>0</v>
      </c>
      <c r="Q88" s="21"/>
    </row>
    <row r="89" spans="4:17" ht="18" customHeight="1">
      <c r="D89" s="26">
        <v>0</v>
      </c>
      <c r="E89" s="47">
        <v>1000000000000</v>
      </c>
      <c r="F89" s="47">
        <v>1000000000000</v>
      </c>
      <c r="G89" s="47">
        <v>1000000000000</v>
      </c>
      <c r="H89" s="80">
        <f t="shared" si="17"/>
        <v>2000000000000</v>
      </c>
      <c r="I89" s="75">
        <f t="shared" si="18"/>
        <v>666666666666.6666</v>
      </c>
      <c r="J89" s="95">
        <f t="shared" si="19"/>
        <v>0</v>
      </c>
      <c r="K89" s="50">
        <f t="shared" si="20"/>
        <v>0</v>
      </c>
      <c r="L89" s="50">
        <f t="shared" si="21"/>
        <v>0</v>
      </c>
      <c r="M89" s="96">
        <f t="shared" si="22"/>
        <v>0</v>
      </c>
      <c r="N89" s="50">
        <f t="shared" si="23"/>
        <v>0</v>
      </c>
      <c r="O89" s="50">
        <f t="shared" si="24"/>
        <v>0</v>
      </c>
      <c r="P89" s="96">
        <f t="shared" si="25"/>
        <v>0</v>
      </c>
      <c r="Q89" s="12"/>
    </row>
    <row r="90" spans="4:17" ht="18" customHeight="1">
      <c r="D90" s="18">
        <v>0</v>
      </c>
      <c r="E90" s="43">
        <v>1000000000000</v>
      </c>
      <c r="F90" s="43">
        <v>1000000000000</v>
      </c>
      <c r="G90" s="43">
        <v>1000000000000</v>
      </c>
      <c r="H90" s="70">
        <f t="shared" si="17"/>
        <v>2000000000000</v>
      </c>
      <c r="I90" s="71">
        <f t="shared" si="18"/>
        <v>666666666666.6666</v>
      </c>
      <c r="J90" s="34">
        <f t="shared" si="19"/>
        <v>0</v>
      </c>
      <c r="K90" s="35">
        <f t="shared" si="20"/>
        <v>0</v>
      </c>
      <c r="L90" s="35">
        <f t="shared" si="21"/>
        <v>0</v>
      </c>
      <c r="M90" s="36">
        <f t="shared" si="22"/>
        <v>0</v>
      </c>
      <c r="N90" s="35">
        <f t="shared" si="23"/>
        <v>0</v>
      </c>
      <c r="O90" s="35">
        <f t="shared" si="24"/>
        <v>0</v>
      </c>
      <c r="P90" s="36">
        <f t="shared" si="25"/>
        <v>0</v>
      </c>
      <c r="Q90" s="21"/>
    </row>
    <row r="91" spans="4:17" ht="18" customHeight="1">
      <c r="D91" s="26">
        <v>0</v>
      </c>
      <c r="E91" s="47">
        <v>1000000000000</v>
      </c>
      <c r="F91" s="47">
        <v>1000000000000</v>
      </c>
      <c r="G91" s="47">
        <v>1000000000000</v>
      </c>
      <c r="H91" s="80">
        <f t="shared" si="17"/>
        <v>2000000000000</v>
      </c>
      <c r="I91" s="75">
        <f t="shared" si="18"/>
        <v>666666666666.6666</v>
      </c>
      <c r="J91" s="95">
        <f t="shared" si="19"/>
        <v>0</v>
      </c>
      <c r="K91" s="50">
        <f t="shared" si="20"/>
        <v>0</v>
      </c>
      <c r="L91" s="50">
        <f t="shared" si="21"/>
        <v>0</v>
      </c>
      <c r="M91" s="96">
        <f t="shared" si="22"/>
        <v>0</v>
      </c>
      <c r="N91" s="50">
        <f t="shared" si="23"/>
        <v>0</v>
      </c>
      <c r="O91" s="50">
        <f t="shared" si="24"/>
        <v>0</v>
      </c>
      <c r="P91" s="96">
        <f t="shared" si="25"/>
        <v>0</v>
      </c>
      <c r="Q91" s="12"/>
    </row>
    <row r="92" spans="4:17" ht="18" customHeight="1">
      <c r="D92" s="18">
        <v>0</v>
      </c>
      <c r="E92" s="43">
        <v>1000000000000</v>
      </c>
      <c r="F92" s="43">
        <v>1000000000000</v>
      </c>
      <c r="G92" s="43">
        <v>1000000000000</v>
      </c>
      <c r="H92" s="70">
        <f t="shared" si="17"/>
        <v>2000000000000</v>
      </c>
      <c r="I92" s="71">
        <f t="shared" si="18"/>
        <v>666666666666.6666</v>
      </c>
      <c r="J92" s="34">
        <f t="shared" si="19"/>
        <v>0</v>
      </c>
      <c r="K92" s="35">
        <f t="shared" si="20"/>
        <v>0</v>
      </c>
      <c r="L92" s="35">
        <f t="shared" si="21"/>
        <v>0</v>
      </c>
      <c r="M92" s="36">
        <f t="shared" si="22"/>
        <v>0</v>
      </c>
      <c r="N92" s="35">
        <f t="shared" si="23"/>
        <v>0</v>
      </c>
      <c r="O92" s="35">
        <f t="shared" si="24"/>
        <v>0</v>
      </c>
      <c r="P92" s="36">
        <f t="shared" si="25"/>
        <v>0</v>
      </c>
      <c r="Q92" s="21"/>
    </row>
    <row r="93" spans="4:17" ht="18" customHeight="1">
      <c r="D93" s="26">
        <v>0</v>
      </c>
      <c r="E93" s="47">
        <v>1000000000000</v>
      </c>
      <c r="F93" s="47">
        <v>1000000000000</v>
      </c>
      <c r="G93" s="47">
        <v>1000000000000</v>
      </c>
      <c r="H93" s="80">
        <f t="shared" si="17"/>
        <v>2000000000000</v>
      </c>
      <c r="I93" s="75">
        <f t="shared" si="18"/>
        <v>666666666666.6666</v>
      </c>
      <c r="J93" s="95">
        <f t="shared" si="19"/>
        <v>0</v>
      </c>
      <c r="K93" s="50">
        <f t="shared" si="20"/>
        <v>0</v>
      </c>
      <c r="L93" s="50">
        <f t="shared" si="21"/>
        <v>0</v>
      </c>
      <c r="M93" s="96">
        <f t="shared" si="22"/>
        <v>0</v>
      </c>
      <c r="N93" s="50">
        <f t="shared" si="23"/>
        <v>0</v>
      </c>
      <c r="O93" s="50">
        <f t="shared" si="24"/>
        <v>0</v>
      </c>
      <c r="P93" s="96">
        <f t="shared" si="25"/>
        <v>0</v>
      </c>
      <c r="Q93" s="12"/>
    </row>
    <row r="94" spans="4:17" ht="18" customHeight="1">
      <c r="D94" s="18">
        <v>0</v>
      </c>
      <c r="E94" s="43">
        <v>1000000000000</v>
      </c>
      <c r="F94" s="43">
        <v>1000000000000</v>
      </c>
      <c r="G94" s="43">
        <v>1000000000000</v>
      </c>
      <c r="H94" s="70">
        <f t="shared" si="17"/>
        <v>2000000000000</v>
      </c>
      <c r="I94" s="71">
        <f t="shared" si="18"/>
        <v>666666666666.6666</v>
      </c>
      <c r="J94" s="34">
        <f t="shared" si="19"/>
        <v>0</v>
      </c>
      <c r="K94" s="35">
        <f t="shared" si="20"/>
        <v>0</v>
      </c>
      <c r="L94" s="35">
        <f t="shared" si="21"/>
        <v>0</v>
      </c>
      <c r="M94" s="36">
        <f t="shared" si="22"/>
        <v>0</v>
      </c>
      <c r="N94" s="35">
        <f t="shared" si="23"/>
        <v>0</v>
      </c>
      <c r="O94" s="35">
        <f t="shared" si="24"/>
        <v>0</v>
      </c>
      <c r="P94" s="36">
        <f t="shared" si="25"/>
        <v>0</v>
      </c>
      <c r="Q94" s="21"/>
    </row>
    <row r="95" spans="4:17" ht="18" customHeight="1">
      <c r="D95" s="26">
        <v>0</v>
      </c>
      <c r="E95" s="47">
        <v>1000000000000</v>
      </c>
      <c r="F95" s="47">
        <v>1000000000000</v>
      </c>
      <c r="G95" s="47">
        <v>1000000000000</v>
      </c>
      <c r="H95" s="80">
        <f t="shared" si="17"/>
        <v>2000000000000</v>
      </c>
      <c r="I95" s="75">
        <f t="shared" si="18"/>
        <v>666666666666.6666</v>
      </c>
      <c r="J95" s="95">
        <f t="shared" si="19"/>
        <v>0</v>
      </c>
      <c r="K95" s="50">
        <f t="shared" si="20"/>
        <v>0</v>
      </c>
      <c r="L95" s="50">
        <f t="shared" si="21"/>
        <v>0</v>
      </c>
      <c r="M95" s="96">
        <f t="shared" si="22"/>
        <v>0</v>
      </c>
      <c r="N95" s="50">
        <f t="shared" si="23"/>
        <v>0</v>
      </c>
      <c r="O95" s="50">
        <f t="shared" si="24"/>
        <v>0</v>
      </c>
      <c r="P95" s="96">
        <f t="shared" si="25"/>
        <v>0</v>
      </c>
      <c r="Q95" s="12"/>
    </row>
    <row r="96" spans="4:17" ht="18" customHeight="1">
      <c r="D96" s="18">
        <v>0</v>
      </c>
      <c r="E96" s="43">
        <v>1000000000000</v>
      </c>
      <c r="F96" s="43">
        <v>1000000000000</v>
      </c>
      <c r="G96" s="43">
        <v>1000000000000</v>
      </c>
      <c r="H96" s="70">
        <f t="shared" si="17"/>
        <v>2000000000000</v>
      </c>
      <c r="I96" s="71">
        <f t="shared" si="18"/>
        <v>666666666666.6666</v>
      </c>
      <c r="J96" s="34">
        <f t="shared" si="19"/>
        <v>0</v>
      </c>
      <c r="K96" s="35">
        <f t="shared" si="20"/>
        <v>0</v>
      </c>
      <c r="L96" s="35">
        <f t="shared" si="21"/>
        <v>0</v>
      </c>
      <c r="M96" s="36">
        <f t="shared" si="22"/>
        <v>0</v>
      </c>
      <c r="N96" s="35">
        <f t="shared" si="23"/>
        <v>0</v>
      </c>
      <c r="O96" s="35">
        <f t="shared" si="24"/>
        <v>0</v>
      </c>
      <c r="P96" s="36">
        <f t="shared" si="25"/>
        <v>0</v>
      </c>
      <c r="Q96" s="21"/>
    </row>
    <row r="97" spans="4:17" ht="18" customHeight="1">
      <c r="D97" s="26">
        <v>0</v>
      </c>
      <c r="E97" s="47">
        <v>1000000000000</v>
      </c>
      <c r="F97" s="47">
        <v>1000000000000</v>
      </c>
      <c r="G97" s="47">
        <v>1000000000000</v>
      </c>
      <c r="H97" s="80">
        <f aca="true" t="shared" si="26" ref="H97:H125">F97+G97</f>
        <v>2000000000000</v>
      </c>
      <c r="I97" s="75">
        <f aca="true" t="shared" si="27" ref="I97:I125">IF(E97*H97=0,0,1/(1/E97+1/H97))</f>
        <v>666666666666.6666</v>
      </c>
      <c r="J97" s="95">
        <f aca="true" t="shared" si="28" ref="J97:J125">D97/I97</f>
        <v>0</v>
      </c>
      <c r="K97" s="50">
        <f aca="true" t="shared" si="29" ref="K97:K125">D97/E97</f>
        <v>0</v>
      </c>
      <c r="L97" s="50">
        <f aca="true" t="shared" si="30" ref="L97:L125">D97/H97</f>
        <v>0</v>
      </c>
      <c r="M97" s="96">
        <f aca="true" t="shared" si="31" ref="M97:M125">L97</f>
        <v>0</v>
      </c>
      <c r="N97" s="50">
        <f aca="true" t="shared" si="32" ref="N97:N125">D97</f>
        <v>0</v>
      </c>
      <c r="O97" s="50">
        <f aca="true" t="shared" si="33" ref="O97:O125">F97*L97</f>
        <v>0</v>
      </c>
      <c r="P97" s="96">
        <f aca="true" t="shared" si="34" ref="P97:P125">G97*M97</f>
        <v>0</v>
      </c>
      <c r="Q97" s="12"/>
    </row>
    <row r="98" spans="4:17" ht="18" customHeight="1">
      <c r="D98" s="18">
        <v>0</v>
      </c>
      <c r="E98" s="43">
        <v>1000000000000</v>
      </c>
      <c r="F98" s="43">
        <v>1000000000000</v>
      </c>
      <c r="G98" s="43">
        <v>1000000000000</v>
      </c>
      <c r="H98" s="70">
        <f t="shared" si="26"/>
        <v>2000000000000</v>
      </c>
      <c r="I98" s="71">
        <f t="shared" si="27"/>
        <v>666666666666.6666</v>
      </c>
      <c r="J98" s="34">
        <f t="shared" si="28"/>
        <v>0</v>
      </c>
      <c r="K98" s="35">
        <f t="shared" si="29"/>
        <v>0</v>
      </c>
      <c r="L98" s="35">
        <f t="shared" si="30"/>
        <v>0</v>
      </c>
      <c r="M98" s="36">
        <f t="shared" si="31"/>
        <v>0</v>
      </c>
      <c r="N98" s="35">
        <f t="shared" si="32"/>
        <v>0</v>
      </c>
      <c r="O98" s="35">
        <f t="shared" si="33"/>
        <v>0</v>
      </c>
      <c r="P98" s="36">
        <f t="shared" si="34"/>
        <v>0</v>
      </c>
      <c r="Q98" s="21"/>
    </row>
    <row r="99" spans="4:17" ht="18" customHeight="1">
      <c r="D99" s="26">
        <v>0</v>
      </c>
      <c r="E99" s="47">
        <v>1000000000000</v>
      </c>
      <c r="F99" s="47">
        <v>1000000000000</v>
      </c>
      <c r="G99" s="47">
        <v>1000000000000</v>
      </c>
      <c r="H99" s="80">
        <f t="shared" si="26"/>
        <v>2000000000000</v>
      </c>
      <c r="I99" s="75">
        <f t="shared" si="27"/>
        <v>666666666666.6666</v>
      </c>
      <c r="J99" s="95">
        <f t="shared" si="28"/>
        <v>0</v>
      </c>
      <c r="K99" s="50">
        <f t="shared" si="29"/>
        <v>0</v>
      </c>
      <c r="L99" s="50">
        <f t="shared" si="30"/>
        <v>0</v>
      </c>
      <c r="M99" s="96">
        <f t="shared" si="31"/>
        <v>0</v>
      </c>
      <c r="N99" s="50">
        <f t="shared" si="32"/>
        <v>0</v>
      </c>
      <c r="O99" s="50">
        <f t="shared" si="33"/>
        <v>0</v>
      </c>
      <c r="P99" s="96">
        <f t="shared" si="34"/>
        <v>0</v>
      </c>
      <c r="Q99" s="12"/>
    </row>
    <row r="100" spans="4:17" ht="18" customHeight="1">
      <c r="D100" s="18">
        <v>0</v>
      </c>
      <c r="E100" s="43">
        <v>1000000000000</v>
      </c>
      <c r="F100" s="43">
        <v>1000000000000</v>
      </c>
      <c r="G100" s="43">
        <v>1000000000000</v>
      </c>
      <c r="H100" s="70">
        <f t="shared" si="26"/>
        <v>2000000000000</v>
      </c>
      <c r="I100" s="71">
        <f t="shared" si="27"/>
        <v>666666666666.6666</v>
      </c>
      <c r="J100" s="34">
        <f t="shared" si="28"/>
        <v>0</v>
      </c>
      <c r="K100" s="35">
        <f t="shared" si="29"/>
        <v>0</v>
      </c>
      <c r="L100" s="35">
        <f t="shared" si="30"/>
        <v>0</v>
      </c>
      <c r="M100" s="36">
        <f t="shared" si="31"/>
        <v>0</v>
      </c>
      <c r="N100" s="35">
        <f t="shared" si="32"/>
        <v>0</v>
      </c>
      <c r="O100" s="35">
        <f t="shared" si="33"/>
        <v>0</v>
      </c>
      <c r="P100" s="36">
        <f t="shared" si="34"/>
        <v>0</v>
      </c>
      <c r="Q100" s="21"/>
    </row>
    <row r="101" spans="4:17" ht="18" customHeight="1">
      <c r="D101" s="26">
        <v>0</v>
      </c>
      <c r="E101" s="47">
        <v>1000000000000</v>
      </c>
      <c r="F101" s="47">
        <v>1000000000000</v>
      </c>
      <c r="G101" s="47">
        <v>1000000000000</v>
      </c>
      <c r="H101" s="80">
        <f t="shared" si="26"/>
        <v>2000000000000</v>
      </c>
      <c r="I101" s="75">
        <f t="shared" si="27"/>
        <v>666666666666.6666</v>
      </c>
      <c r="J101" s="95">
        <f t="shared" si="28"/>
        <v>0</v>
      </c>
      <c r="K101" s="50">
        <f t="shared" si="29"/>
        <v>0</v>
      </c>
      <c r="L101" s="50">
        <f t="shared" si="30"/>
        <v>0</v>
      </c>
      <c r="M101" s="96">
        <f t="shared" si="31"/>
        <v>0</v>
      </c>
      <c r="N101" s="50">
        <f t="shared" si="32"/>
        <v>0</v>
      </c>
      <c r="O101" s="50">
        <f t="shared" si="33"/>
        <v>0</v>
      </c>
      <c r="P101" s="96">
        <f t="shared" si="34"/>
        <v>0</v>
      </c>
      <c r="Q101" s="12"/>
    </row>
    <row r="102" spans="4:17" ht="18" customHeight="1">
      <c r="D102" s="18">
        <v>0</v>
      </c>
      <c r="E102" s="43">
        <v>1000000000000</v>
      </c>
      <c r="F102" s="43">
        <v>1000000000000</v>
      </c>
      <c r="G102" s="43">
        <v>1000000000000</v>
      </c>
      <c r="H102" s="70">
        <f t="shared" si="26"/>
        <v>2000000000000</v>
      </c>
      <c r="I102" s="71">
        <f t="shared" si="27"/>
        <v>666666666666.6666</v>
      </c>
      <c r="J102" s="34">
        <f t="shared" si="28"/>
        <v>0</v>
      </c>
      <c r="K102" s="35">
        <f t="shared" si="29"/>
        <v>0</v>
      </c>
      <c r="L102" s="35">
        <f t="shared" si="30"/>
        <v>0</v>
      </c>
      <c r="M102" s="36">
        <f t="shared" si="31"/>
        <v>0</v>
      </c>
      <c r="N102" s="35">
        <f t="shared" si="32"/>
        <v>0</v>
      </c>
      <c r="O102" s="35">
        <f t="shared" si="33"/>
        <v>0</v>
      </c>
      <c r="P102" s="36">
        <f t="shared" si="34"/>
        <v>0</v>
      </c>
      <c r="Q102" s="21"/>
    </row>
    <row r="103" spans="4:17" ht="18" customHeight="1">
      <c r="D103" s="26">
        <v>0</v>
      </c>
      <c r="E103" s="47">
        <v>1000000000000</v>
      </c>
      <c r="F103" s="47">
        <v>1000000000000</v>
      </c>
      <c r="G103" s="47">
        <v>1000000000000</v>
      </c>
      <c r="H103" s="80">
        <f t="shared" si="26"/>
        <v>2000000000000</v>
      </c>
      <c r="I103" s="75">
        <f t="shared" si="27"/>
        <v>666666666666.6666</v>
      </c>
      <c r="J103" s="95">
        <f t="shared" si="28"/>
        <v>0</v>
      </c>
      <c r="K103" s="50">
        <f t="shared" si="29"/>
        <v>0</v>
      </c>
      <c r="L103" s="50">
        <f t="shared" si="30"/>
        <v>0</v>
      </c>
      <c r="M103" s="96">
        <f t="shared" si="31"/>
        <v>0</v>
      </c>
      <c r="N103" s="50">
        <f t="shared" si="32"/>
        <v>0</v>
      </c>
      <c r="O103" s="50">
        <f t="shared" si="33"/>
        <v>0</v>
      </c>
      <c r="P103" s="96">
        <f t="shared" si="34"/>
        <v>0</v>
      </c>
      <c r="Q103" s="12"/>
    </row>
    <row r="104" spans="4:17" ht="18" customHeight="1">
      <c r="D104" s="18">
        <v>0</v>
      </c>
      <c r="E104" s="43">
        <v>1000000000000</v>
      </c>
      <c r="F104" s="43">
        <v>1000000000000</v>
      </c>
      <c r="G104" s="43">
        <v>1000000000000</v>
      </c>
      <c r="H104" s="70">
        <f t="shared" si="26"/>
        <v>2000000000000</v>
      </c>
      <c r="I104" s="71">
        <f t="shared" si="27"/>
        <v>666666666666.6666</v>
      </c>
      <c r="J104" s="34">
        <f t="shared" si="28"/>
        <v>0</v>
      </c>
      <c r="K104" s="35">
        <f t="shared" si="29"/>
        <v>0</v>
      </c>
      <c r="L104" s="35">
        <f t="shared" si="30"/>
        <v>0</v>
      </c>
      <c r="M104" s="36">
        <f t="shared" si="31"/>
        <v>0</v>
      </c>
      <c r="N104" s="35">
        <f t="shared" si="32"/>
        <v>0</v>
      </c>
      <c r="O104" s="35">
        <f t="shared" si="33"/>
        <v>0</v>
      </c>
      <c r="P104" s="36">
        <f t="shared" si="34"/>
        <v>0</v>
      </c>
      <c r="Q104" s="21"/>
    </row>
    <row r="105" spans="4:17" ht="18" customHeight="1">
      <c r="D105" s="26">
        <v>0</v>
      </c>
      <c r="E105" s="47">
        <v>1000000000000</v>
      </c>
      <c r="F105" s="47">
        <v>1000000000000</v>
      </c>
      <c r="G105" s="47">
        <v>1000000000000</v>
      </c>
      <c r="H105" s="80">
        <f t="shared" si="26"/>
        <v>2000000000000</v>
      </c>
      <c r="I105" s="75">
        <f t="shared" si="27"/>
        <v>666666666666.6666</v>
      </c>
      <c r="J105" s="95">
        <f t="shared" si="28"/>
        <v>0</v>
      </c>
      <c r="K105" s="50">
        <f t="shared" si="29"/>
        <v>0</v>
      </c>
      <c r="L105" s="50">
        <f t="shared" si="30"/>
        <v>0</v>
      </c>
      <c r="M105" s="96">
        <f t="shared" si="31"/>
        <v>0</v>
      </c>
      <c r="N105" s="50">
        <f t="shared" si="32"/>
        <v>0</v>
      </c>
      <c r="O105" s="50">
        <f t="shared" si="33"/>
        <v>0</v>
      </c>
      <c r="P105" s="96">
        <f t="shared" si="34"/>
        <v>0</v>
      </c>
      <c r="Q105" s="12"/>
    </row>
    <row r="106" spans="4:17" ht="18" customHeight="1">
      <c r="D106" s="18">
        <v>0</v>
      </c>
      <c r="E106" s="43">
        <v>1000000000000</v>
      </c>
      <c r="F106" s="43">
        <v>1000000000000</v>
      </c>
      <c r="G106" s="43">
        <v>1000000000000</v>
      </c>
      <c r="H106" s="70">
        <f t="shared" si="26"/>
        <v>2000000000000</v>
      </c>
      <c r="I106" s="71">
        <f t="shared" si="27"/>
        <v>666666666666.6666</v>
      </c>
      <c r="J106" s="34">
        <f t="shared" si="28"/>
        <v>0</v>
      </c>
      <c r="K106" s="35">
        <f t="shared" si="29"/>
        <v>0</v>
      </c>
      <c r="L106" s="35">
        <f t="shared" si="30"/>
        <v>0</v>
      </c>
      <c r="M106" s="36">
        <f t="shared" si="31"/>
        <v>0</v>
      </c>
      <c r="N106" s="35">
        <f t="shared" si="32"/>
        <v>0</v>
      </c>
      <c r="O106" s="35">
        <f t="shared" si="33"/>
        <v>0</v>
      </c>
      <c r="P106" s="36">
        <f t="shared" si="34"/>
        <v>0</v>
      </c>
      <c r="Q106" s="21"/>
    </row>
    <row r="107" spans="4:17" ht="18" customHeight="1">
      <c r="D107" s="26">
        <v>0</v>
      </c>
      <c r="E107" s="47">
        <v>1000000000000</v>
      </c>
      <c r="F107" s="47">
        <v>1000000000000</v>
      </c>
      <c r="G107" s="47">
        <v>1000000000000</v>
      </c>
      <c r="H107" s="80">
        <f t="shared" si="26"/>
        <v>2000000000000</v>
      </c>
      <c r="I107" s="75">
        <f t="shared" si="27"/>
        <v>666666666666.6666</v>
      </c>
      <c r="J107" s="95">
        <f t="shared" si="28"/>
        <v>0</v>
      </c>
      <c r="K107" s="50">
        <f t="shared" si="29"/>
        <v>0</v>
      </c>
      <c r="L107" s="50">
        <f t="shared" si="30"/>
        <v>0</v>
      </c>
      <c r="M107" s="96">
        <f t="shared" si="31"/>
        <v>0</v>
      </c>
      <c r="N107" s="50">
        <f t="shared" si="32"/>
        <v>0</v>
      </c>
      <c r="O107" s="50">
        <f t="shared" si="33"/>
        <v>0</v>
      </c>
      <c r="P107" s="96">
        <f t="shared" si="34"/>
        <v>0</v>
      </c>
      <c r="Q107" s="12"/>
    </row>
    <row r="108" spans="4:17" ht="18" customHeight="1">
      <c r="D108" s="18">
        <v>0</v>
      </c>
      <c r="E108" s="43">
        <v>1000000000000</v>
      </c>
      <c r="F108" s="43">
        <v>1000000000000</v>
      </c>
      <c r="G108" s="43">
        <v>1000000000000</v>
      </c>
      <c r="H108" s="70">
        <f t="shared" si="26"/>
        <v>2000000000000</v>
      </c>
      <c r="I108" s="71">
        <f t="shared" si="27"/>
        <v>666666666666.6666</v>
      </c>
      <c r="J108" s="34">
        <f t="shared" si="28"/>
        <v>0</v>
      </c>
      <c r="K108" s="35">
        <f t="shared" si="29"/>
        <v>0</v>
      </c>
      <c r="L108" s="35">
        <f t="shared" si="30"/>
        <v>0</v>
      </c>
      <c r="M108" s="36">
        <f t="shared" si="31"/>
        <v>0</v>
      </c>
      <c r="N108" s="35">
        <f t="shared" si="32"/>
        <v>0</v>
      </c>
      <c r="O108" s="35">
        <f t="shared" si="33"/>
        <v>0</v>
      </c>
      <c r="P108" s="36">
        <f t="shared" si="34"/>
        <v>0</v>
      </c>
      <c r="Q108" s="21"/>
    </row>
    <row r="109" spans="4:17" ht="18" customHeight="1">
      <c r="D109" s="26">
        <v>0</v>
      </c>
      <c r="E109" s="47">
        <v>1000000000000</v>
      </c>
      <c r="F109" s="47">
        <v>1000000000000</v>
      </c>
      <c r="G109" s="47">
        <v>1000000000000</v>
      </c>
      <c r="H109" s="80">
        <f t="shared" si="26"/>
        <v>2000000000000</v>
      </c>
      <c r="I109" s="75">
        <f t="shared" si="27"/>
        <v>666666666666.6666</v>
      </c>
      <c r="J109" s="95">
        <f t="shared" si="28"/>
        <v>0</v>
      </c>
      <c r="K109" s="50">
        <f t="shared" si="29"/>
        <v>0</v>
      </c>
      <c r="L109" s="50">
        <f t="shared" si="30"/>
        <v>0</v>
      </c>
      <c r="M109" s="96">
        <f t="shared" si="31"/>
        <v>0</v>
      </c>
      <c r="N109" s="50">
        <f t="shared" si="32"/>
        <v>0</v>
      </c>
      <c r="O109" s="50">
        <f t="shared" si="33"/>
        <v>0</v>
      </c>
      <c r="P109" s="96">
        <f t="shared" si="34"/>
        <v>0</v>
      </c>
      <c r="Q109" s="12"/>
    </row>
    <row r="110" spans="4:17" ht="18" customHeight="1">
      <c r="D110" s="18">
        <v>0</v>
      </c>
      <c r="E110" s="43">
        <v>1000000000000</v>
      </c>
      <c r="F110" s="43">
        <v>1000000000000</v>
      </c>
      <c r="G110" s="43">
        <v>1000000000000</v>
      </c>
      <c r="H110" s="70">
        <f t="shared" si="26"/>
        <v>2000000000000</v>
      </c>
      <c r="I110" s="71">
        <f t="shared" si="27"/>
        <v>666666666666.6666</v>
      </c>
      <c r="J110" s="34">
        <f t="shared" si="28"/>
        <v>0</v>
      </c>
      <c r="K110" s="35">
        <f t="shared" si="29"/>
        <v>0</v>
      </c>
      <c r="L110" s="35">
        <f t="shared" si="30"/>
        <v>0</v>
      </c>
      <c r="M110" s="36">
        <f t="shared" si="31"/>
        <v>0</v>
      </c>
      <c r="N110" s="35">
        <f t="shared" si="32"/>
        <v>0</v>
      </c>
      <c r="O110" s="35">
        <f t="shared" si="33"/>
        <v>0</v>
      </c>
      <c r="P110" s="36">
        <f t="shared" si="34"/>
        <v>0</v>
      </c>
      <c r="Q110" s="21"/>
    </row>
    <row r="111" spans="4:17" ht="18" customHeight="1">
      <c r="D111" s="26">
        <v>0</v>
      </c>
      <c r="E111" s="47">
        <v>1000000000000</v>
      </c>
      <c r="F111" s="47">
        <v>1000000000000</v>
      </c>
      <c r="G111" s="47">
        <v>1000000000000</v>
      </c>
      <c r="H111" s="80">
        <f t="shared" si="26"/>
        <v>2000000000000</v>
      </c>
      <c r="I111" s="75">
        <f t="shared" si="27"/>
        <v>666666666666.6666</v>
      </c>
      <c r="J111" s="95">
        <f t="shared" si="28"/>
        <v>0</v>
      </c>
      <c r="K111" s="50">
        <f t="shared" si="29"/>
        <v>0</v>
      </c>
      <c r="L111" s="50">
        <f t="shared" si="30"/>
        <v>0</v>
      </c>
      <c r="M111" s="96">
        <f t="shared" si="31"/>
        <v>0</v>
      </c>
      <c r="N111" s="50">
        <f t="shared" si="32"/>
        <v>0</v>
      </c>
      <c r="O111" s="50">
        <f t="shared" si="33"/>
        <v>0</v>
      </c>
      <c r="P111" s="96">
        <f t="shared" si="34"/>
        <v>0</v>
      </c>
      <c r="Q111" s="12"/>
    </row>
    <row r="112" spans="4:17" ht="18" customHeight="1">
      <c r="D112" s="18">
        <v>0</v>
      </c>
      <c r="E112" s="43">
        <v>1000000000000</v>
      </c>
      <c r="F112" s="43">
        <v>1000000000000</v>
      </c>
      <c r="G112" s="43">
        <v>1000000000000</v>
      </c>
      <c r="H112" s="70">
        <f t="shared" si="26"/>
        <v>2000000000000</v>
      </c>
      <c r="I112" s="71">
        <f t="shared" si="27"/>
        <v>666666666666.6666</v>
      </c>
      <c r="J112" s="34">
        <f t="shared" si="28"/>
        <v>0</v>
      </c>
      <c r="K112" s="35">
        <f t="shared" si="29"/>
        <v>0</v>
      </c>
      <c r="L112" s="35">
        <f t="shared" si="30"/>
        <v>0</v>
      </c>
      <c r="M112" s="36">
        <f t="shared" si="31"/>
        <v>0</v>
      </c>
      <c r="N112" s="35">
        <f t="shared" si="32"/>
        <v>0</v>
      </c>
      <c r="O112" s="35">
        <f t="shared" si="33"/>
        <v>0</v>
      </c>
      <c r="P112" s="36">
        <f t="shared" si="34"/>
        <v>0</v>
      </c>
      <c r="Q112" s="21"/>
    </row>
    <row r="113" spans="4:17" ht="18" customHeight="1">
      <c r="D113" s="26">
        <v>0</v>
      </c>
      <c r="E113" s="47">
        <v>1000000000000</v>
      </c>
      <c r="F113" s="47">
        <v>1000000000000</v>
      </c>
      <c r="G113" s="47">
        <v>1000000000000</v>
      </c>
      <c r="H113" s="80">
        <f t="shared" si="26"/>
        <v>2000000000000</v>
      </c>
      <c r="I113" s="75">
        <f t="shared" si="27"/>
        <v>666666666666.6666</v>
      </c>
      <c r="J113" s="95">
        <f t="shared" si="28"/>
        <v>0</v>
      </c>
      <c r="K113" s="50">
        <f t="shared" si="29"/>
        <v>0</v>
      </c>
      <c r="L113" s="50">
        <f t="shared" si="30"/>
        <v>0</v>
      </c>
      <c r="M113" s="96">
        <f t="shared" si="31"/>
        <v>0</v>
      </c>
      <c r="N113" s="50">
        <f t="shared" si="32"/>
        <v>0</v>
      </c>
      <c r="O113" s="50">
        <f t="shared" si="33"/>
        <v>0</v>
      </c>
      <c r="P113" s="96">
        <f t="shared" si="34"/>
        <v>0</v>
      </c>
      <c r="Q113" s="12"/>
    </row>
    <row r="114" spans="4:17" ht="18" customHeight="1">
      <c r="D114" s="18">
        <v>0</v>
      </c>
      <c r="E114" s="43">
        <v>1000000000000</v>
      </c>
      <c r="F114" s="43">
        <v>1000000000000</v>
      </c>
      <c r="G114" s="43">
        <v>1000000000000</v>
      </c>
      <c r="H114" s="70">
        <f t="shared" si="26"/>
        <v>2000000000000</v>
      </c>
      <c r="I114" s="71">
        <f t="shared" si="27"/>
        <v>666666666666.6666</v>
      </c>
      <c r="J114" s="34">
        <f t="shared" si="28"/>
        <v>0</v>
      </c>
      <c r="K114" s="35">
        <f t="shared" si="29"/>
        <v>0</v>
      </c>
      <c r="L114" s="35">
        <f t="shared" si="30"/>
        <v>0</v>
      </c>
      <c r="M114" s="36">
        <f t="shared" si="31"/>
        <v>0</v>
      </c>
      <c r="N114" s="35">
        <f t="shared" si="32"/>
        <v>0</v>
      </c>
      <c r="O114" s="35">
        <f t="shared" si="33"/>
        <v>0</v>
      </c>
      <c r="P114" s="36">
        <f t="shared" si="34"/>
        <v>0</v>
      </c>
      <c r="Q114" s="21"/>
    </row>
    <row r="115" spans="4:17" ht="18" customHeight="1">
      <c r="D115" s="26">
        <v>0</v>
      </c>
      <c r="E115" s="47">
        <v>1000000000000</v>
      </c>
      <c r="F115" s="47">
        <v>1000000000000</v>
      </c>
      <c r="G115" s="47">
        <v>1000000000000</v>
      </c>
      <c r="H115" s="80">
        <f t="shared" si="26"/>
        <v>2000000000000</v>
      </c>
      <c r="I115" s="75">
        <f t="shared" si="27"/>
        <v>666666666666.6666</v>
      </c>
      <c r="J115" s="95">
        <f t="shared" si="28"/>
        <v>0</v>
      </c>
      <c r="K115" s="50">
        <f t="shared" si="29"/>
        <v>0</v>
      </c>
      <c r="L115" s="50">
        <f t="shared" si="30"/>
        <v>0</v>
      </c>
      <c r="M115" s="96">
        <f t="shared" si="31"/>
        <v>0</v>
      </c>
      <c r="N115" s="50">
        <f t="shared" si="32"/>
        <v>0</v>
      </c>
      <c r="O115" s="50">
        <f t="shared" si="33"/>
        <v>0</v>
      </c>
      <c r="P115" s="96">
        <f t="shared" si="34"/>
        <v>0</v>
      </c>
      <c r="Q115" s="12"/>
    </row>
    <row r="116" spans="4:17" ht="18" customHeight="1">
      <c r="D116" s="18">
        <v>0</v>
      </c>
      <c r="E116" s="43">
        <v>1000000000000</v>
      </c>
      <c r="F116" s="43">
        <v>1000000000000</v>
      </c>
      <c r="G116" s="43">
        <v>1000000000000</v>
      </c>
      <c r="H116" s="70">
        <f t="shared" si="26"/>
        <v>2000000000000</v>
      </c>
      <c r="I116" s="71">
        <f t="shared" si="27"/>
        <v>666666666666.6666</v>
      </c>
      <c r="J116" s="34">
        <f t="shared" si="28"/>
        <v>0</v>
      </c>
      <c r="K116" s="35">
        <f t="shared" si="29"/>
        <v>0</v>
      </c>
      <c r="L116" s="35">
        <f t="shared" si="30"/>
        <v>0</v>
      </c>
      <c r="M116" s="36">
        <f t="shared" si="31"/>
        <v>0</v>
      </c>
      <c r="N116" s="35">
        <f t="shared" si="32"/>
        <v>0</v>
      </c>
      <c r="O116" s="35">
        <f t="shared" si="33"/>
        <v>0</v>
      </c>
      <c r="P116" s="36">
        <f t="shared" si="34"/>
        <v>0</v>
      </c>
      <c r="Q116" s="21"/>
    </row>
    <row r="117" spans="4:17" ht="18" customHeight="1">
      <c r="D117" s="26">
        <v>0</v>
      </c>
      <c r="E117" s="47">
        <v>1000000000000</v>
      </c>
      <c r="F117" s="47">
        <v>1000000000000</v>
      </c>
      <c r="G117" s="47">
        <v>1000000000000</v>
      </c>
      <c r="H117" s="80">
        <f t="shared" si="26"/>
        <v>2000000000000</v>
      </c>
      <c r="I117" s="75">
        <f t="shared" si="27"/>
        <v>666666666666.6666</v>
      </c>
      <c r="J117" s="95">
        <f t="shared" si="28"/>
        <v>0</v>
      </c>
      <c r="K117" s="50">
        <f t="shared" si="29"/>
        <v>0</v>
      </c>
      <c r="L117" s="50">
        <f t="shared" si="30"/>
        <v>0</v>
      </c>
      <c r="M117" s="96">
        <f t="shared" si="31"/>
        <v>0</v>
      </c>
      <c r="N117" s="50">
        <f t="shared" si="32"/>
        <v>0</v>
      </c>
      <c r="O117" s="50">
        <f t="shared" si="33"/>
        <v>0</v>
      </c>
      <c r="P117" s="96">
        <f t="shared" si="34"/>
        <v>0</v>
      </c>
      <c r="Q117" s="12"/>
    </row>
    <row r="118" spans="4:17" ht="18" customHeight="1">
      <c r="D118" s="18">
        <v>0</v>
      </c>
      <c r="E118" s="43">
        <v>1000000000000</v>
      </c>
      <c r="F118" s="43">
        <v>1000000000000</v>
      </c>
      <c r="G118" s="43">
        <v>1000000000000</v>
      </c>
      <c r="H118" s="70">
        <f t="shared" si="26"/>
        <v>2000000000000</v>
      </c>
      <c r="I118" s="71">
        <f t="shared" si="27"/>
        <v>666666666666.6666</v>
      </c>
      <c r="J118" s="34">
        <f t="shared" si="28"/>
        <v>0</v>
      </c>
      <c r="K118" s="35">
        <f t="shared" si="29"/>
        <v>0</v>
      </c>
      <c r="L118" s="35">
        <f t="shared" si="30"/>
        <v>0</v>
      </c>
      <c r="M118" s="36">
        <f t="shared" si="31"/>
        <v>0</v>
      </c>
      <c r="N118" s="35">
        <f t="shared" si="32"/>
        <v>0</v>
      </c>
      <c r="O118" s="35">
        <f t="shared" si="33"/>
        <v>0</v>
      </c>
      <c r="P118" s="36">
        <f t="shared" si="34"/>
        <v>0</v>
      </c>
      <c r="Q118" s="21"/>
    </row>
    <row r="119" spans="4:17" ht="18" customHeight="1">
      <c r="D119" s="26">
        <v>0</v>
      </c>
      <c r="E119" s="47">
        <v>1000000000000</v>
      </c>
      <c r="F119" s="47">
        <v>1000000000000</v>
      </c>
      <c r="G119" s="47">
        <v>1000000000000</v>
      </c>
      <c r="H119" s="80">
        <f t="shared" si="26"/>
        <v>2000000000000</v>
      </c>
      <c r="I119" s="75">
        <f t="shared" si="27"/>
        <v>666666666666.6666</v>
      </c>
      <c r="J119" s="95">
        <f t="shared" si="28"/>
        <v>0</v>
      </c>
      <c r="K119" s="50">
        <f t="shared" si="29"/>
        <v>0</v>
      </c>
      <c r="L119" s="50">
        <f t="shared" si="30"/>
        <v>0</v>
      </c>
      <c r="M119" s="96">
        <f t="shared" si="31"/>
        <v>0</v>
      </c>
      <c r="N119" s="50">
        <f t="shared" si="32"/>
        <v>0</v>
      </c>
      <c r="O119" s="50">
        <f t="shared" si="33"/>
        <v>0</v>
      </c>
      <c r="P119" s="96">
        <f t="shared" si="34"/>
        <v>0</v>
      </c>
      <c r="Q119" s="12"/>
    </row>
    <row r="120" spans="4:17" ht="18" customHeight="1">
      <c r="D120" s="18">
        <v>0</v>
      </c>
      <c r="E120" s="43">
        <v>1000000000000</v>
      </c>
      <c r="F120" s="43">
        <v>1000000000000</v>
      </c>
      <c r="G120" s="43">
        <v>1000000000000</v>
      </c>
      <c r="H120" s="70">
        <f t="shared" si="26"/>
        <v>2000000000000</v>
      </c>
      <c r="I120" s="71">
        <f t="shared" si="27"/>
        <v>666666666666.6666</v>
      </c>
      <c r="J120" s="34">
        <f t="shared" si="28"/>
        <v>0</v>
      </c>
      <c r="K120" s="35">
        <f t="shared" si="29"/>
        <v>0</v>
      </c>
      <c r="L120" s="35">
        <f t="shared" si="30"/>
        <v>0</v>
      </c>
      <c r="M120" s="36">
        <f t="shared" si="31"/>
        <v>0</v>
      </c>
      <c r="N120" s="35">
        <f t="shared" si="32"/>
        <v>0</v>
      </c>
      <c r="O120" s="35">
        <f t="shared" si="33"/>
        <v>0</v>
      </c>
      <c r="P120" s="36">
        <f t="shared" si="34"/>
        <v>0</v>
      </c>
      <c r="Q120" s="21"/>
    </row>
    <row r="121" spans="4:17" ht="18" customHeight="1">
      <c r="D121" s="26">
        <v>0</v>
      </c>
      <c r="E121" s="47">
        <v>1000000000000</v>
      </c>
      <c r="F121" s="47">
        <v>1000000000000</v>
      </c>
      <c r="G121" s="47">
        <v>1000000000000</v>
      </c>
      <c r="H121" s="80">
        <f t="shared" si="26"/>
        <v>2000000000000</v>
      </c>
      <c r="I121" s="75">
        <f t="shared" si="27"/>
        <v>666666666666.6666</v>
      </c>
      <c r="J121" s="95">
        <f t="shared" si="28"/>
        <v>0</v>
      </c>
      <c r="K121" s="50">
        <f t="shared" si="29"/>
        <v>0</v>
      </c>
      <c r="L121" s="50">
        <f t="shared" si="30"/>
        <v>0</v>
      </c>
      <c r="M121" s="96">
        <f t="shared" si="31"/>
        <v>0</v>
      </c>
      <c r="N121" s="50">
        <f t="shared" si="32"/>
        <v>0</v>
      </c>
      <c r="O121" s="50">
        <f t="shared" si="33"/>
        <v>0</v>
      </c>
      <c r="P121" s="96">
        <f t="shared" si="34"/>
        <v>0</v>
      </c>
      <c r="Q121" s="12"/>
    </row>
    <row r="122" spans="4:17" ht="18" customHeight="1">
      <c r="D122" s="18">
        <v>0</v>
      </c>
      <c r="E122" s="43">
        <v>1000000000000</v>
      </c>
      <c r="F122" s="43">
        <v>1000000000000</v>
      </c>
      <c r="G122" s="43">
        <v>1000000000000</v>
      </c>
      <c r="H122" s="70">
        <f t="shared" si="26"/>
        <v>2000000000000</v>
      </c>
      <c r="I122" s="71">
        <f t="shared" si="27"/>
        <v>666666666666.6666</v>
      </c>
      <c r="J122" s="34">
        <f t="shared" si="28"/>
        <v>0</v>
      </c>
      <c r="K122" s="35">
        <f t="shared" si="29"/>
        <v>0</v>
      </c>
      <c r="L122" s="35">
        <f t="shared" si="30"/>
        <v>0</v>
      </c>
      <c r="M122" s="36">
        <f t="shared" si="31"/>
        <v>0</v>
      </c>
      <c r="N122" s="35">
        <f t="shared" si="32"/>
        <v>0</v>
      </c>
      <c r="O122" s="35">
        <f t="shared" si="33"/>
        <v>0</v>
      </c>
      <c r="P122" s="36">
        <f t="shared" si="34"/>
        <v>0</v>
      </c>
      <c r="Q122" s="21"/>
    </row>
    <row r="123" spans="4:17" ht="18" customHeight="1">
      <c r="D123" s="26">
        <v>0</v>
      </c>
      <c r="E123" s="47">
        <v>1000000000000</v>
      </c>
      <c r="F123" s="47">
        <v>1000000000000</v>
      </c>
      <c r="G123" s="47">
        <v>1000000000000</v>
      </c>
      <c r="H123" s="80">
        <f t="shared" si="26"/>
        <v>2000000000000</v>
      </c>
      <c r="I123" s="75">
        <f t="shared" si="27"/>
        <v>666666666666.6666</v>
      </c>
      <c r="J123" s="95">
        <f t="shared" si="28"/>
        <v>0</v>
      </c>
      <c r="K123" s="50">
        <f t="shared" si="29"/>
        <v>0</v>
      </c>
      <c r="L123" s="50">
        <f t="shared" si="30"/>
        <v>0</v>
      </c>
      <c r="M123" s="96">
        <f t="shared" si="31"/>
        <v>0</v>
      </c>
      <c r="N123" s="50">
        <f t="shared" si="32"/>
        <v>0</v>
      </c>
      <c r="O123" s="50">
        <f t="shared" si="33"/>
        <v>0</v>
      </c>
      <c r="P123" s="96">
        <f t="shared" si="34"/>
        <v>0</v>
      </c>
      <c r="Q123" s="12"/>
    </row>
    <row r="124" spans="4:17" ht="18" customHeight="1">
      <c r="D124" s="18">
        <v>0</v>
      </c>
      <c r="E124" s="43">
        <v>1000000000000</v>
      </c>
      <c r="F124" s="43">
        <v>1000000000000</v>
      </c>
      <c r="G124" s="43">
        <v>1000000000000</v>
      </c>
      <c r="H124" s="70">
        <f t="shared" si="26"/>
        <v>2000000000000</v>
      </c>
      <c r="I124" s="71">
        <f t="shared" si="27"/>
        <v>666666666666.6666</v>
      </c>
      <c r="J124" s="34">
        <f t="shared" si="28"/>
        <v>0</v>
      </c>
      <c r="K124" s="35">
        <f t="shared" si="29"/>
        <v>0</v>
      </c>
      <c r="L124" s="35">
        <f t="shared" si="30"/>
        <v>0</v>
      </c>
      <c r="M124" s="36">
        <f t="shared" si="31"/>
        <v>0</v>
      </c>
      <c r="N124" s="35">
        <f t="shared" si="32"/>
        <v>0</v>
      </c>
      <c r="O124" s="35">
        <f t="shared" si="33"/>
        <v>0</v>
      </c>
      <c r="P124" s="36">
        <f t="shared" si="34"/>
        <v>0</v>
      </c>
      <c r="Q124" s="21"/>
    </row>
    <row r="125" spans="4:17" ht="18" customHeight="1">
      <c r="D125" s="26">
        <v>0</v>
      </c>
      <c r="E125" s="47">
        <v>1000000000000</v>
      </c>
      <c r="F125" s="47">
        <v>1000000000000</v>
      </c>
      <c r="G125" s="47">
        <v>1000000000000</v>
      </c>
      <c r="H125" s="80">
        <f t="shared" si="26"/>
        <v>2000000000000</v>
      </c>
      <c r="I125" s="75">
        <f t="shared" si="27"/>
        <v>666666666666.6666</v>
      </c>
      <c r="J125" s="95">
        <f t="shared" si="28"/>
        <v>0</v>
      </c>
      <c r="K125" s="50">
        <f t="shared" si="29"/>
        <v>0</v>
      </c>
      <c r="L125" s="50">
        <f t="shared" si="30"/>
        <v>0</v>
      </c>
      <c r="M125" s="96">
        <f t="shared" si="31"/>
        <v>0</v>
      </c>
      <c r="N125" s="50">
        <f t="shared" si="32"/>
        <v>0</v>
      </c>
      <c r="O125" s="50">
        <f t="shared" si="33"/>
        <v>0</v>
      </c>
      <c r="P125" s="96">
        <f t="shared" si="34"/>
        <v>0</v>
      </c>
      <c r="Q125" s="12"/>
    </row>
  </sheetData>
  <sheetProtection selectLockedCells="1" selectUnlockedCells="1"/>
  <hyperlinks>
    <hyperlink ref="A1" location="Drei (P)!D33" display="Zeile 33"/>
  </hyperlink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N125"/>
  <sheetViews>
    <sheetView zoomScale="85" zoomScaleNormal="85" zoomScalePageLayoutView="0" workbookViewId="0" topLeftCell="A1">
      <selection activeCell="A1" sqref="A1"/>
    </sheetView>
  </sheetViews>
  <sheetFormatPr defaultColWidth="11.421875" defaultRowHeight="12.75"/>
  <cols>
    <col min="1" max="24" width="8.7109375" style="0" customWidth="1"/>
  </cols>
  <sheetData>
    <row r="1" spans="1:22" ht="18" customHeight="1">
      <c r="A1" s="89" t="s">
        <v>24</v>
      </c>
      <c r="D1" t="s">
        <v>0</v>
      </c>
      <c r="I1" s="56">
        <v>1</v>
      </c>
      <c r="J1" s="56">
        <v>2</v>
      </c>
      <c r="K1" s="56">
        <v>3</v>
      </c>
      <c r="L1" s="56">
        <v>4</v>
      </c>
      <c r="M1" s="56">
        <v>5</v>
      </c>
      <c r="N1" s="56">
        <v>6</v>
      </c>
      <c r="O1" s="56">
        <v>7</v>
      </c>
      <c r="P1" s="56">
        <v>8</v>
      </c>
      <c r="Q1" s="56">
        <v>9</v>
      </c>
      <c r="R1" s="56">
        <v>10</v>
      </c>
      <c r="S1" s="56">
        <v>11</v>
      </c>
      <c r="T1" s="56">
        <v>0</v>
      </c>
      <c r="U1" s="56"/>
      <c r="V1" s="56"/>
    </row>
    <row r="2" spans="2:40" ht="18" customHeight="1">
      <c r="B2" s="1" t="s">
        <v>1</v>
      </c>
      <c r="U2" s="10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/>
      <c r="AL2" s="62"/>
      <c r="AM2" s="62"/>
      <c r="AN2" s="62"/>
    </row>
    <row r="3" spans="2:40" ht="18" customHeight="1">
      <c r="B3" s="2" t="s">
        <v>2</v>
      </c>
      <c r="D3" s="3" t="s">
        <v>3</v>
      </c>
      <c r="E3" s="4"/>
      <c r="F3" s="4"/>
      <c r="G3" s="4"/>
      <c r="H3" s="5"/>
      <c r="I3" s="3" t="s">
        <v>4</v>
      </c>
      <c r="J3" s="7"/>
      <c r="K3" s="5"/>
      <c r="L3" s="3" t="s">
        <v>5</v>
      </c>
      <c r="M3" s="7"/>
      <c r="N3" s="4"/>
      <c r="O3" s="3" t="s">
        <v>6</v>
      </c>
      <c r="P3" s="7"/>
      <c r="Q3" s="4"/>
      <c r="R3" s="5"/>
      <c r="S3" t="s">
        <v>25</v>
      </c>
      <c r="T3" s="6" t="s">
        <v>7</v>
      </c>
      <c r="U3" s="62"/>
      <c r="V3" s="62"/>
      <c r="X3" s="62"/>
      <c r="Y3" s="61"/>
      <c r="Z3" s="62"/>
      <c r="AA3" s="62"/>
      <c r="AB3" s="62"/>
      <c r="AC3" s="61"/>
      <c r="AD3" s="62"/>
      <c r="AE3" s="61"/>
      <c r="AF3" s="62"/>
      <c r="AG3" s="62"/>
      <c r="AH3" s="62"/>
      <c r="AI3" s="61"/>
      <c r="AJ3" s="62"/>
      <c r="AK3" s="62"/>
      <c r="AL3" s="61"/>
      <c r="AM3" s="62"/>
      <c r="AN3" s="62"/>
    </row>
    <row r="4" spans="4:40" ht="18" customHeight="1">
      <c r="D4" s="9"/>
      <c r="E4" s="10"/>
      <c r="F4" s="10"/>
      <c r="G4" s="10"/>
      <c r="H4" s="11"/>
      <c r="I4" s="9"/>
      <c r="J4" s="10"/>
      <c r="K4" s="11"/>
      <c r="L4" s="9"/>
      <c r="M4" s="10"/>
      <c r="N4" s="10"/>
      <c r="O4" s="9"/>
      <c r="P4" s="10"/>
      <c r="Q4" s="10"/>
      <c r="R4" s="11"/>
      <c r="T4" s="12"/>
      <c r="U4" s="62"/>
      <c r="V4" s="62"/>
      <c r="X4" s="62"/>
      <c r="Y4" s="62"/>
      <c r="Z4" s="62"/>
      <c r="AA4" s="62"/>
      <c r="AB4" s="62"/>
      <c r="AC4" s="62"/>
      <c r="AD4" s="62"/>
      <c r="AE4" s="62"/>
      <c r="AF4" s="62"/>
      <c r="AG4" s="62"/>
      <c r="AH4" s="62"/>
      <c r="AI4" s="62"/>
      <c r="AJ4" s="62"/>
      <c r="AK4" s="62"/>
      <c r="AL4" s="62"/>
      <c r="AM4" s="62"/>
      <c r="AN4" s="62"/>
    </row>
    <row r="5" spans="4:40" ht="18" customHeight="1">
      <c r="D5" s="13" t="s">
        <v>8</v>
      </c>
      <c r="E5" s="14" t="s">
        <v>9</v>
      </c>
      <c r="F5" s="14" t="s">
        <v>10</v>
      </c>
      <c r="G5" s="14" t="s">
        <v>11</v>
      </c>
      <c r="H5" s="15" t="s">
        <v>26</v>
      </c>
      <c r="I5" s="13" t="s">
        <v>27</v>
      </c>
      <c r="J5" s="14" t="s">
        <v>28</v>
      </c>
      <c r="K5" s="15" t="s">
        <v>29</v>
      </c>
      <c r="L5" s="13" t="s">
        <v>22</v>
      </c>
      <c r="M5" s="14" t="s">
        <v>13</v>
      </c>
      <c r="N5" s="14" t="s">
        <v>15</v>
      </c>
      <c r="O5" s="13" t="s">
        <v>30</v>
      </c>
      <c r="P5" s="14" t="s">
        <v>31</v>
      </c>
      <c r="Q5" s="14" t="s">
        <v>32</v>
      </c>
      <c r="R5" s="15" t="s">
        <v>33</v>
      </c>
      <c r="S5" s="14"/>
      <c r="T5" s="67"/>
      <c r="U5" s="68"/>
      <c r="V5" s="62"/>
      <c r="X5" s="62"/>
      <c r="Y5" s="68"/>
      <c r="Z5" s="68"/>
      <c r="AA5" s="68"/>
      <c r="AB5" s="68"/>
      <c r="AC5" s="68"/>
      <c r="AD5" s="68"/>
      <c r="AE5" s="68"/>
      <c r="AF5" s="68"/>
      <c r="AG5" s="68"/>
      <c r="AH5" s="68"/>
      <c r="AI5" s="68"/>
      <c r="AJ5" s="68"/>
      <c r="AK5" s="68"/>
      <c r="AL5" s="62"/>
      <c r="AM5" s="62"/>
      <c r="AN5" s="62"/>
    </row>
    <row r="6" spans="4:40" ht="18" customHeight="1">
      <c r="D6" s="9" t="s">
        <v>19</v>
      </c>
      <c r="E6" s="10" t="s">
        <v>20</v>
      </c>
      <c r="F6" s="10" t="s">
        <v>20</v>
      </c>
      <c r="G6" s="10" t="s">
        <v>20</v>
      </c>
      <c r="H6" s="11" t="s">
        <v>20</v>
      </c>
      <c r="I6" s="9" t="s">
        <v>20</v>
      </c>
      <c r="J6" s="62" t="s">
        <v>20</v>
      </c>
      <c r="K6" s="11" t="s">
        <v>20</v>
      </c>
      <c r="L6" s="9" t="s">
        <v>21</v>
      </c>
      <c r="M6" s="10" t="s">
        <v>21</v>
      </c>
      <c r="N6" s="10" t="s">
        <v>21</v>
      </c>
      <c r="O6" s="9" t="s">
        <v>19</v>
      </c>
      <c r="P6" s="10" t="s">
        <v>19</v>
      </c>
      <c r="Q6" s="10" t="s">
        <v>19</v>
      </c>
      <c r="R6" s="11" t="s">
        <v>19</v>
      </c>
      <c r="T6" s="12"/>
      <c r="U6" s="62"/>
      <c r="V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  <c r="AJ6" s="62"/>
      <c r="AK6" s="62"/>
      <c r="AL6" s="62"/>
      <c r="AM6" s="62"/>
      <c r="AN6" s="62"/>
    </row>
    <row r="7" spans="4:40" ht="18" customHeight="1">
      <c r="D7" s="9"/>
      <c r="E7" s="10"/>
      <c r="F7" s="10"/>
      <c r="G7" s="10"/>
      <c r="H7" s="11"/>
      <c r="I7" s="9"/>
      <c r="J7" s="10"/>
      <c r="K7" s="11"/>
      <c r="L7" s="9"/>
      <c r="M7" s="10"/>
      <c r="N7" s="10"/>
      <c r="O7" s="9"/>
      <c r="P7" s="10"/>
      <c r="Q7" s="10"/>
      <c r="R7" s="11"/>
      <c r="T7" s="12"/>
      <c r="U7" s="62"/>
      <c r="V7" s="62"/>
      <c r="X7" s="62"/>
      <c r="Y7" s="62"/>
      <c r="Z7" s="62"/>
      <c r="AA7" s="62"/>
      <c r="AB7" s="62"/>
      <c r="AC7" s="62"/>
      <c r="AD7" s="62"/>
      <c r="AE7" s="62"/>
      <c r="AF7" s="62"/>
      <c r="AG7" s="62"/>
      <c r="AH7" s="62"/>
      <c r="AI7" s="62"/>
      <c r="AJ7" s="62"/>
      <c r="AK7" s="62"/>
      <c r="AL7" s="62"/>
      <c r="AM7" s="62"/>
      <c r="AN7" s="62"/>
    </row>
    <row r="8" spans="4:40" ht="18" customHeight="1">
      <c r="D8" s="30">
        <v>3</v>
      </c>
      <c r="E8" s="69">
        <v>10</v>
      </c>
      <c r="F8" s="69">
        <v>20</v>
      </c>
      <c r="G8" s="69">
        <v>10</v>
      </c>
      <c r="H8" s="69">
        <v>20</v>
      </c>
      <c r="I8" s="70">
        <f>E8+F8</f>
        <v>30</v>
      </c>
      <c r="J8" s="71">
        <f>G8+H8</f>
        <v>30</v>
      </c>
      <c r="K8" s="71">
        <f>1/(1/I8+1/J8)</f>
        <v>15</v>
      </c>
      <c r="L8" s="34">
        <f>D8/K8</f>
        <v>0.2</v>
      </c>
      <c r="M8" s="35">
        <f>D8/I8</f>
        <v>0.1</v>
      </c>
      <c r="N8" s="35">
        <f>D8/J8</f>
        <v>0.1</v>
      </c>
      <c r="O8" s="34">
        <f>E8*M8</f>
        <v>1</v>
      </c>
      <c r="P8" s="35">
        <f>F8*M8</f>
        <v>2</v>
      </c>
      <c r="Q8" s="35">
        <f>G8*N8</f>
        <v>1</v>
      </c>
      <c r="R8" s="36">
        <f>H8*N8</f>
        <v>2</v>
      </c>
      <c r="S8" s="51"/>
      <c r="T8" s="21"/>
      <c r="U8" s="50"/>
      <c r="V8" s="62"/>
      <c r="X8" s="62"/>
      <c r="Y8" s="74"/>
      <c r="Z8" s="75"/>
      <c r="AA8" s="75"/>
      <c r="AB8" s="75"/>
      <c r="AC8" s="76"/>
      <c r="AD8" s="76"/>
      <c r="AE8" s="77"/>
      <c r="AF8" s="77"/>
      <c r="AG8" s="77"/>
      <c r="AH8" s="77"/>
      <c r="AI8" s="77"/>
      <c r="AJ8" s="77"/>
      <c r="AK8" s="77"/>
      <c r="AL8" s="62"/>
      <c r="AM8" s="62"/>
      <c r="AN8" s="62"/>
    </row>
    <row r="9" spans="4:40" ht="18" customHeight="1">
      <c r="D9" s="26">
        <v>6</v>
      </c>
      <c r="E9" s="78">
        <v>20</v>
      </c>
      <c r="F9" s="78">
        <v>30</v>
      </c>
      <c r="G9" s="78">
        <v>30</v>
      </c>
      <c r="H9" s="79">
        <v>60</v>
      </c>
      <c r="I9" s="80">
        <f>E9+F9</f>
        <v>50</v>
      </c>
      <c r="J9" s="75">
        <f>G9+H9</f>
        <v>90</v>
      </c>
      <c r="K9" s="75">
        <f>1/(1/I9+1/J9)</f>
        <v>32.142857142857146</v>
      </c>
      <c r="L9" s="95">
        <f>D9/K9</f>
        <v>0.18666666666666665</v>
      </c>
      <c r="M9" s="50">
        <f>D9/I9</f>
        <v>0.12</v>
      </c>
      <c r="N9" s="50">
        <f>D9/J9</f>
        <v>0.06666666666666667</v>
      </c>
      <c r="O9" s="95">
        <f>E9*M9</f>
        <v>2.4</v>
      </c>
      <c r="P9" s="50">
        <f>F9*M9</f>
        <v>3.5999999999999996</v>
      </c>
      <c r="Q9" s="50">
        <f>G9*N9</f>
        <v>2</v>
      </c>
      <c r="R9" s="96">
        <f>H9*N9</f>
        <v>4</v>
      </c>
      <c r="S9" s="51"/>
      <c r="T9" s="12"/>
      <c r="U9" s="50"/>
      <c r="V9" s="62"/>
      <c r="X9" s="62"/>
      <c r="Y9" s="74"/>
      <c r="Z9" s="75"/>
      <c r="AA9" s="75"/>
      <c r="AB9" s="75"/>
      <c r="AC9" s="76"/>
      <c r="AD9" s="76"/>
      <c r="AE9" s="77"/>
      <c r="AF9" s="77"/>
      <c r="AG9" s="77"/>
      <c r="AH9" s="77"/>
      <c r="AI9" s="77"/>
      <c r="AJ9" s="77"/>
      <c r="AK9" s="77"/>
      <c r="AL9" s="62"/>
      <c r="AM9" s="62"/>
      <c r="AN9" s="62"/>
    </row>
    <row r="10" spans="4:40" ht="18" customHeight="1">
      <c r="D10" s="30">
        <v>6</v>
      </c>
      <c r="E10" s="69">
        <v>1000</v>
      </c>
      <c r="F10" s="69">
        <v>1000</v>
      </c>
      <c r="G10" s="69">
        <v>1000</v>
      </c>
      <c r="H10" s="69">
        <v>5000</v>
      </c>
      <c r="I10" s="70">
        <f aca="true" t="shared" si="0" ref="I10:I23">E10+F10</f>
        <v>2000</v>
      </c>
      <c r="J10" s="71">
        <f aca="true" t="shared" si="1" ref="J10:J23">G10+H10</f>
        <v>6000</v>
      </c>
      <c r="K10" s="71">
        <f aca="true" t="shared" si="2" ref="K10:K23">1/(1/I10+1/J10)</f>
        <v>1500</v>
      </c>
      <c r="L10" s="34">
        <f>D10/K10*1000</f>
        <v>4</v>
      </c>
      <c r="M10" s="35">
        <f aca="true" t="shared" si="3" ref="M10:M23">D10/I10</f>
        <v>0.003</v>
      </c>
      <c r="N10" s="35">
        <f aca="true" t="shared" si="4" ref="N10:N23">D10/J10</f>
        <v>0.001</v>
      </c>
      <c r="O10" s="34">
        <f aca="true" t="shared" si="5" ref="O10:O23">E10*M10</f>
        <v>3</v>
      </c>
      <c r="P10" s="35">
        <f aca="true" t="shared" si="6" ref="P10:P23">F10*M10</f>
        <v>3</v>
      </c>
      <c r="Q10" s="35">
        <f aca="true" t="shared" si="7" ref="Q10:Q23">G10*N10</f>
        <v>1</v>
      </c>
      <c r="R10" s="36">
        <f aca="true" t="shared" si="8" ref="R10:R23">H10*N10</f>
        <v>5</v>
      </c>
      <c r="S10" s="51"/>
      <c r="T10" s="21"/>
      <c r="U10" s="50"/>
      <c r="V10" s="62"/>
      <c r="X10" s="62"/>
      <c r="Y10" s="74"/>
      <c r="Z10" s="75"/>
      <c r="AA10" s="75"/>
      <c r="AB10" s="75"/>
      <c r="AC10" s="76"/>
      <c r="AD10" s="76"/>
      <c r="AE10" s="77"/>
      <c r="AF10" s="77"/>
      <c r="AG10" s="77"/>
      <c r="AH10" s="77"/>
      <c r="AI10" s="77"/>
      <c r="AJ10" s="77"/>
      <c r="AK10" s="77"/>
      <c r="AL10" s="62"/>
      <c r="AM10" s="62"/>
      <c r="AN10" s="62"/>
    </row>
    <row r="11" spans="4:40" ht="18" customHeight="1">
      <c r="D11" s="26">
        <v>6</v>
      </c>
      <c r="E11" s="78">
        <v>1000</v>
      </c>
      <c r="F11" s="78">
        <v>1000</v>
      </c>
      <c r="G11" s="78">
        <v>1000</v>
      </c>
      <c r="H11" s="79">
        <v>999999</v>
      </c>
      <c r="I11" s="80">
        <f t="shared" si="0"/>
        <v>2000</v>
      </c>
      <c r="J11" s="75">
        <f t="shared" si="1"/>
        <v>1000999</v>
      </c>
      <c r="K11" s="75">
        <f t="shared" si="2"/>
        <v>1996.0119601315653</v>
      </c>
      <c r="L11" s="95">
        <f aca="true" t="shared" si="9" ref="L11:L23">D11/K11</f>
        <v>0.00300599401198203</v>
      </c>
      <c r="M11" s="50">
        <f t="shared" si="3"/>
        <v>0.003</v>
      </c>
      <c r="N11" s="50">
        <f t="shared" si="4"/>
        <v>5.994011982029952E-06</v>
      </c>
      <c r="O11" s="95">
        <f t="shared" si="5"/>
        <v>3</v>
      </c>
      <c r="P11" s="50">
        <f t="shared" si="6"/>
        <v>3</v>
      </c>
      <c r="Q11" s="50">
        <f t="shared" si="7"/>
        <v>0.005994011982029952</v>
      </c>
      <c r="R11" s="96">
        <f t="shared" si="8"/>
        <v>5.99400598801797</v>
      </c>
      <c r="S11" s="51"/>
      <c r="T11" s="12"/>
      <c r="U11" s="50"/>
      <c r="V11" s="62"/>
      <c r="X11" s="62"/>
      <c r="Y11" s="74"/>
      <c r="Z11" s="75"/>
      <c r="AA11" s="75"/>
      <c r="AB11" s="75"/>
      <c r="AC11" s="76"/>
      <c r="AD11" s="76"/>
      <c r="AE11" s="77"/>
      <c r="AF11" s="77"/>
      <c r="AG11" s="77"/>
      <c r="AH11" s="77"/>
      <c r="AI11" s="77"/>
      <c r="AJ11" s="77"/>
      <c r="AK11" s="77"/>
      <c r="AL11" s="62"/>
      <c r="AM11" s="62"/>
      <c r="AN11" s="62"/>
    </row>
    <row r="12" spans="4:40" ht="18" customHeight="1">
      <c r="D12" s="30">
        <v>6</v>
      </c>
      <c r="E12" s="69">
        <v>1000</v>
      </c>
      <c r="F12" s="69">
        <v>1000</v>
      </c>
      <c r="G12" s="69">
        <v>1000</v>
      </c>
      <c r="H12" s="69">
        <v>0</v>
      </c>
      <c r="I12" s="70">
        <f t="shared" si="0"/>
        <v>2000</v>
      </c>
      <c r="J12" s="71">
        <f t="shared" si="1"/>
        <v>1000</v>
      </c>
      <c r="K12" s="71">
        <f t="shared" si="2"/>
        <v>666.6666666666666</v>
      </c>
      <c r="L12" s="34">
        <f t="shared" si="9"/>
        <v>0.009000000000000001</v>
      </c>
      <c r="M12" s="35">
        <f t="shared" si="3"/>
        <v>0.003</v>
      </c>
      <c r="N12" s="35">
        <f t="shared" si="4"/>
        <v>0.006</v>
      </c>
      <c r="O12" s="34">
        <f t="shared" si="5"/>
        <v>3</v>
      </c>
      <c r="P12" s="35">
        <f t="shared" si="6"/>
        <v>3</v>
      </c>
      <c r="Q12" s="35">
        <f t="shared" si="7"/>
        <v>6</v>
      </c>
      <c r="R12" s="36">
        <f t="shared" si="8"/>
        <v>0</v>
      </c>
      <c r="S12" s="51"/>
      <c r="T12" s="21"/>
      <c r="U12" s="50"/>
      <c r="V12" s="62"/>
      <c r="X12" s="62"/>
      <c r="Y12" s="74"/>
      <c r="Z12" s="75"/>
      <c r="AA12" s="75"/>
      <c r="AB12" s="75"/>
      <c r="AC12" s="76"/>
      <c r="AD12" s="76"/>
      <c r="AE12" s="77"/>
      <c r="AF12" s="77"/>
      <c r="AG12" s="77"/>
      <c r="AH12" s="77"/>
      <c r="AI12" s="77"/>
      <c r="AJ12" s="77"/>
      <c r="AK12" s="77"/>
      <c r="AL12" s="62"/>
      <c r="AM12" s="62"/>
      <c r="AN12" s="62"/>
    </row>
    <row r="13" spans="4:40" ht="18" customHeight="1">
      <c r="D13" s="26"/>
      <c r="E13" s="78"/>
      <c r="F13" s="78"/>
      <c r="G13" s="78"/>
      <c r="H13" s="79"/>
      <c r="I13" s="80">
        <f t="shared" si="0"/>
        <v>0</v>
      </c>
      <c r="J13" s="75">
        <f t="shared" si="1"/>
        <v>0</v>
      </c>
      <c r="K13" s="75" t="e">
        <f t="shared" si="2"/>
        <v>#DIV/0!</v>
      </c>
      <c r="L13" s="95" t="e">
        <f t="shared" si="9"/>
        <v>#DIV/0!</v>
      </c>
      <c r="M13" s="50" t="e">
        <f t="shared" si="3"/>
        <v>#DIV/0!</v>
      </c>
      <c r="N13" s="50" t="e">
        <f t="shared" si="4"/>
        <v>#DIV/0!</v>
      </c>
      <c r="O13" s="95" t="e">
        <f t="shared" si="5"/>
        <v>#DIV/0!</v>
      </c>
      <c r="P13" s="50" t="e">
        <f t="shared" si="6"/>
        <v>#DIV/0!</v>
      </c>
      <c r="Q13" s="50" t="e">
        <f t="shared" si="7"/>
        <v>#DIV/0!</v>
      </c>
      <c r="R13" s="96" t="e">
        <f t="shared" si="8"/>
        <v>#DIV/0!</v>
      </c>
      <c r="S13" s="51"/>
      <c r="T13" s="12"/>
      <c r="U13" s="50"/>
      <c r="V13" s="62"/>
      <c r="X13" s="62"/>
      <c r="Y13" s="74"/>
      <c r="Z13" s="75"/>
      <c r="AA13" s="75"/>
      <c r="AB13" s="75"/>
      <c r="AC13" s="76"/>
      <c r="AD13" s="76"/>
      <c r="AE13" s="77"/>
      <c r="AF13" s="77"/>
      <c r="AG13" s="77"/>
      <c r="AH13" s="77"/>
      <c r="AI13" s="77"/>
      <c r="AJ13" s="77"/>
      <c r="AK13" s="77"/>
      <c r="AL13" s="62"/>
      <c r="AM13" s="62"/>
      <c r="AN13" s="62"/>
    </row>
    <row r="14" spans="4:40" ht="18" customHeight="1">
      <c r="D14" s="30"/>
      <c r="E14" s="69"/>
      <c r="F14" s="69"/>
      <c r="G14" s="69"/>
      <c r="H14" s="69"/>
      <c r="I14" s="70">
        <f t="shared" si="0"/>
        <v>0</v>
      </c>
      <c r="J14" s="71">
        <f t="shared" si="1"/>
        <v>0</v>
      </c>
      <c r="K14" s="71" t="e">
        <f t="shared" si="2"/>
        <v>#DIV/0!</v>
      </c>
      <c r="L14" s="34" t="e">
        <f t="shared" si="9"/>
        <v>#DIV/0!</v>
      </c>
      <c r="M14" s="35" t="e">
        <f t="shared" si="3"/>
        <v>#DIV/0!</v>
      </c>
      <c r="N14" s="35" t="e">
        <f t="shared" si="4"/>
        <v>#DIV/0!</v>
      </c>
      <c r="O14" s="34" t="e">
        <f t="shared" si="5"/>
        <v>#DIV/0!</v>
      </c>
      <c r="P14" s="35" t="e">
        <f t="shared" si="6"/>
        <v>#DIV/0!</v>
      </c>
      <c r="Q14" s="35" t="e">
        <f t="shared" si="7"/>
        <v>#DIV/0!</v>
      </c>
      <c r="R14" s="36" t="e">
        <f t="shared" si="8"/>
        <v>#DIV/0!</v>
      </c>
      <c r="S14" s="51"/>
      <c r="T14" s="21"/>
      <c r="U14" s="50"/>
      <c r="V14" s="62"/>
      <c r="X14" s="62"/>
      <c r="Y14" s="74"/>
      <c r="Z14" s="75"/>
      <c r="AA14" s="75"/>
      <c r="AB14" s="75"/>
      <c r="AC14" s="76"/>
      <c r="AD14" s="76"/>
      <c r="AE14" s="77"/>
      <c r="AF14" s="77"/>
      <c r="AG14" s="77"/>
      <c r="AH14" s="77"/>
      <c r="AI14" s="77"/>
      <c r="AJ14" s="77"/>
      <c r="AK14" s="77"/>
      <c r="AL14" s="62"/>
      <c r="AM14" s="62"/>
      <c r="AN14" s="62"/>
    </row>
    <row r="15" spans="4:40" ht="18" customHeight="1">
      <c r="D15" s="26"/>
      <c r="E15" s="78"/>
      <c r="F15" s="78"/>
      <c r="G15" s="78"/>
      <c r="H15" s="79"/>
      <c r="I15" s="80">
        <f t="shared" si="0"/>
        <v>0</v>
      </c>
      <c r="J15" s="75">
        <f t="shared" si="1"/>
        <v>0</v>
      </c>
      <c r="K15" s="75" t="e">
        <f t="shared" si="2"/>
        <v>#DIV/0!</v>
      </c>
      <c r="L15" s="95" t="e">
        <f t="shared" si="9"/>
        <v>#DIV/0!</v>
      </c>
      <c r="M15" s="50" t="e">
        <f t="shared" si="3"/>
        <v>#DIV/0!</v>
      </c>
      <c r="N15" s="50" t="e">
        <f t="shared" si="4"/>
        <v>#DIV/0!</v>
      </c>
      <c r="O15" s="95" t="e">
        <f t="shared" si="5"/>
        <v>#DIV/0!</v>
      </c>
      <c r="P15" s="50" t="e">
        <f t="shared" si="6"/>
        <v>#DIV/0!</v>
      </c>
      <c r="Q15" s="50" t="e">
        <f t="shared" si="7"/>
        <v>#DIV/0!</v>
      </c>
      <c r="R15" s="96" t="e">
        <f t="shared" si="8"/>
        <v>#DIV/0!</v>
      </c>
      <c r="S15" s="51"/>
      <c r="T15" s="12"/>
      <c r="U15" s="50"/>
      <c r="V15" s="62"/>
      <c r="X15" s="62"/>
      <c r="Y15" s="62"/>
      <c r="Z15" s="62"/>
      <c r="AA15" s="62"/>
      <c r="AB15" s="62"/>
      <c r="AC15" s="62"/>
      <c r="AD15" s="62"/>
      <c r="AE15" s="62"/>
      <c r="AF15" s="62"/>
      <c r="AG15" s="62"/>
      <c r="AH15" s="62"/>
      <c r="AI15" s="62"/>
      <c r="AJ15" s="62"/>
      <c r="AK15" s="62"/>
      <c r="AL15" s="62"/>
      <c r="AM15" s="62"/>
      <c r="AN15" s="62"/>
    </row>
    <row r="16" spans="4:40" ht="18" customHeight="1">
      <c r="D16" s="30"/>
      <c r="E16" s="69"/>
      <c r="F16" s="69"/>
      <c r="G16" s="69"/>
      <c r="H16" s="69"/>
      <c r="I16" s="70">
        <f t="shared" si="0"/>
        <v>0</v>
      </c>
      <c r="J16" s="71">
        <f t="shared" si="1"/>
        <v>0</v>
      </c>
      <c r="K16" s="71" t="e">
        <f t="shared" si="2"/>
        <v>#DIV/0!</v>
      </c>
      <c r="L16" s="34" t="e">
        <f t="shared" si="9"/>
        <v>#DIV/0!</v>
      </c>
      <c r="M16" s="35" t="e">
        <f t="shared" si="3"/>
        <v>#DIV/0!</v>
      </c>
      <c r="N16" s="35" t="e">
        <f t="shared" si="4"/>
        <v>#DIV/0!</v>
      </c>
      <c r="O16" s="34" t="e">
        <f t="shared" si="5"/>
        <v>#DIV/0!</v>
      </c>
      <c r="P16" s="35" t="e">
        <f t="shared" si="6"/>
        <v>#DIV/0!</v>
      </c>
      <c r="Q16" s="35" t="e">
        <f t="shared" si="7"/>
        <v>#DIV/0!</v>
      </c>
      <c r="R16" s="36" t="e">
        <f t="shared" si="8"/>
        <v>#DIV/0!</v>
      </c>
      <c r="S16" s="51"/>
      <c r="T16" s="21"/>
      <c r="U16" s="50"/>
      <c r="V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2"/>
      <c r="AI16" s="62"/>
      <c r="AJ16" s="62"/>
      <c r="AK16" s="62"/>
      <c r="AL16" s="62"/>
      <c r="AM16" s="62"/>
      <c r="AN16" s="62"/>
    </row>
    <row r="17" spans="4:40" ht="18" customHeight="1">
      <c r="D17" s="26"/>
      <c r="E17" s="78"/>
      <c r="F17" s="78"/>
      <c r="G17" s="78"/>
      <c r="H17" s="79"/>
      <c r="I17" s="80">
        <f t="shared" si="0"/>
        <v>0</v>
      </c>
      <c r="J17" s="75">
        <f t="shared" si="1"/>
        <v>0</v>
      </c>
      <c r="K17" s="75" t="e">
        <f t="shared" si="2"/>
        <v>#DIV/0!</v>
      </c>
      <c r="L17" s="95" t="e">
        <f t="shared" si="9"/>
        <v>#DIV/0!</v>
      </c>
      <c r="M17" s="50" t="e">
        <f t="shared" si="3"/>
        <v>#DIV/0!</v>
      </c>
      <c r="N17" s="50" t="e">
        <f t="shared" si="4"/>
        <v>#DIV/0!</v>
      </c>
      <c r="O17" s="95" t="e">
        <f t="shared" si="5"/>
        <v>#DIV/0!</v>
      </c>
      <c r="P17" s="50" t="e">
        <f t="shared" si="6"/>
        <v>#DIV/0!</v>
      </c>
      <c r="Q17" s="50" t="e">
        <f t="shared" si="7"/>
        <v>#DIV/0!</v>
      </c>
      <c r="R17" s="96" t="e">
        <f t="shared" si="8"/>
        <v>#DIV/0!</v>
      </c>
      <c r="S17" s="51"/>
      <c r="T17" s="12"/>
      <c r="U17" s="50"/>
      <c r="V17" s="62"/>
      <c r="X17" s="62"/>
      <c r="Y17" s="62"/>
      <c r="Z17" s="62"/>
      <c r="AA17" s="62"/>
      <c r="AB17" s="62"/>
      <c r="AC17" s="62"/>
      <c r="AD17" s="62"/>
      <c r="AE17" s="62"/>
      <c r="AF17" s="62"/>
      <c r="AG17" s="62"/>
      <c r="AH17" s="62"/>
      <c r="AI17" s="62"/>
      <c r="AJ17" s="62"/>
      <c r="AK17" s="62"/>
      <c r="AL17" s="62"/>
      <c r="AM17" s="62"/>
      <c r="AN17" s="62"/>
    </row>
    <row r="18" spans="4:22" ht="18" customHeight="1">
      <c r="D18" s="30"/>
      <c r="E18" s="69"/>
      <c r="F18" s="69"/>
      <c r="G18" s="69"/>
      <c r="H18" s="69"/>
      <c r="I18" s="70">
        <f t="shared" si="0"/>
        <v>0</v>
      </c>
      <c r="J18" s="71">
        <f t="shared" si="1"/>
        <v>0</v>
      </c>
      <c r="K18" s="71" t="e">
        <f t="shared" si="2"/>
        <v>#DIV/0!</v>
      </c>
      <c r="L18" s="34" t="e">
        <f t="shared" si="9"/>
        <v>#DIV/0!</v>
      </c>
      <c r="M18" s="35" t="e">
        <f t="shared" si="3"/>
        <v>#DIV/0!</v>
      </c>
      <c r="N18" s="35" t="e">
        <f t="shared" si="4"/>
        <v>#DIV/0!</v>
      </c>
      <c r="O18" s="34" t="e">
        <f t="shared" si="5"/>
        <v>#DIV/0!</v>
      </c>
      <c r="P18" s="35" t="e">
        <f t="shared" si="6"/>
        <v>#DIV/0!</v>
      </c>
      <c r="Q18" s="35" t="e">
        <f t="shared" si="7"/>
        <v>#DIV/0!</v>
      </c>
      <c r="R18" s="36" t="e">
        <f t="shared" si="8"/>
        <v>#DIV/0!</v>
      </c>
      <c r="S18" s="51"/>
      <c r="T18" s="21"/>
      <c r="U18" s="50"/>
      <c r="V18" s="62"/>
    </row>
    <row r="19" spans="4:22" ht="18" customHeight="1">
      <c r="D19" s="26"/>
      <c r="E19" s="78"/>
      <c r="F19" s="78"/>
      <c r="G19" s="78"/>
      <c r="H19" s="79"/>
      <c r="I19" s="80">
        <f t="shared" si="0"/>
        <v>0</v>
      </c>
      <c r="J19" s="75">
        <f t="shared" si="1"/>
        <v>0</v>
      </c>
      <c r="K19" s="75" t="e">
        <f t="shared" si="2"/>
        <v>#DIV/0!</v>
      </c>
      <c r="L19" s="95" t="e">
        <f t="shared" si="9"/>
        <v>#DIV/0!</v>
      </c>
      <c r="M19" s="50" t="e">
        <f t="shared" si="3"/>
        <v>#DIV/0!</v>
      </c>
      <c r="N19" s="50" t="e">
        <f t="shared" si="4"/>
        <v>#DIV/0!</v>
      </c>
      <c r="O19" s="95" t="e">
        <f t="shared" si="5"/>
        <v>#DIV/0!</v>
      </c>
      <c r="P19" s="50" t="e">
        <f t="shared" si="6"/>
        <v>#DIV/0!</v>
      </c>
      <c r="Q19" s="50" t="e">
        <f t="shared" si="7"/>
        <v>#DIV/0!</v>
      </c>
      <c r="R19" s="96" t="e">
        <f t="shared" si="8"/>
        <v>#DIV/0!</v>
      </c>
      <c r="S19" s="51"/>
      <c r="T19" s="12"/>
      <c r="U19" s="50"/>
      <c r="V19" s="62"/>
    </row>
    <row r="20" spans="4:22" ht="18" customHeight="1">
      <c r="D20" s="30"/>
      <c r="E20" s="69"/>
      <c r="F20" s="69"/>
      <c r="G20" s="69"/>
      <c r="H20" s="69"/>
      <c r="I20" s="70">
        <f t="shared" si="0"/>
        <v>0</v>
      </c>
      <c r="J20" s="71">
        <f t="shared" si="1"/>
        <v>0</v>
      </c>
      <c r="K20" s="71" t="e">
        <f t="shared" si="2"/>
        <v>#DIV/0!</v>
      </c>
      <c r="L20" s="34" t="e">
        <f t="shared" si="9"/>
        <v>#DIV/0!</v>
      </c>
      <c r="M20" s="35" t="e">
        <f t="shared" si="3"/>
        <v>#DIV/0!</v>
      </c>
      <c r="N20" s="35" t="e">
        <f t="shared" si="4"/>
        <v>#DIV/0!</v>
      </c>
      <c r="O20" s="34" t="e">
        <f t="shared" si="5"/>
        <v>#DIV/0!</v>
      </c>
      <c r="P20" s="35" t="e">
        <f t="shared" si="6"/>
        <v>#DIV/0!</v>
      </c>
      <c r="Q20" s="35" t="e">
        <f t="shared" si="7"/>
        <v>#DIV/0!</v>
      </c>
      <c r="R20" s="36" t="e">
        <f t="shared" si="8"/>
        <v>#DIV/0!</v>
      </c>
      <c r="S20" s="51"/>
      <c r="T20" s="21"/>
      <c r="U20" s="50"/>
      <c r="V20" s="62"/>
    </row>
    <row r="21" spans="4:22" ht="18" customHeight="1">
      <c r="D21" s="26"/>
      <c r="E21" s="78"/>
      <c r="F21" s="78"/>
      <c r="G21" s="78"/>
      <c r="H21" s="79"/>
      <c r="I21" s="80">
        <f t="shared" si="0"/>
        <v>0</v>
      </c>
      <c r="J21" s="75">
        <f t="shared" si="1"/>
        <v>0</v>
      </c>
      <c r="K21" s="75" t="e">
        <f t="shared" si="2"/>
        <v>#DIV/0!</v>
      </c>
      <c r="L21" s="95" t="e">
        <f t="shared" si="9"/>
        <v>#DIV/0!</v>
      </c>
      <c r="M21" s="50" t="e">
        <f t="shared" si="3"/>
        <v>#DIV/0!</v>
      </c>
      <c r="N21" s="50" t="e">
        <f t="shared" si="4"/>
        <v>#DIV/0!</v>
      </c>
      <c r="O21" s="95" t="e">
        <f t="shared" si="5"/>
        <v>#DIV/0!</v>
      </c>
      <c r="P21" s="50" t="e">
        <f t="shared" si="6"/>
        <v>#DIV/0!</v>
      </c>
      <c r="Q21" s="50" t="e">
        <f t="shared" si="7"/>
        <v>#DIV/0!</v>
      </c>
      <c r="R21" s="96" t="e">
        <f t="shared" si="8"/>
        <v>#DIV/0!</v>
      </c>
      <c r="S21" s="51"/>
      <c r="T21" s="12"/>
      <c r="U21" s="50"/>
      <c r="V21" s="62"/>
    </row>
    <row r="22" spans="4:22" ht="18" customHeight="1">
      <c r="D22" s="30"/>
      <c r="E22" s="69"/>
      <c r="F22" s="69"/>
      <c r="G22" s="69"/>
      <c r="H22" s="69"/>
      <c r="I22" s="70">
        <f t="shared" si="0"/>
        <v>0</v>
      </c>
      <c r="J22" s="71">
        <f t="shared" si="1"/>
        <v>0</v>
      </c>
      <c r="K22" s="71" t="e">
        <f t="shared" si="2"/>
        <v>#DIV/0!</v>
      </c>
      <c r="L22" s="34" t="e">
        <f t="shared" si="9"/>
        <v>#DIV/0!</v>
      </c>
      <c r="M22" s="35" t="e">
        <f t="shared" si="3"/>
        <v>#DIV/0!</v>
      </c>
      <c r="N22" s="35" t="e">
        <f t="shared" si="4"/>
        <v>#DIV/0!</v>
      </c>
      <c r="O22" s="34" t="e">
        <f t="shared" si="5"/>
        <v>#DIV/0!</v>
      </c>
      <c r="P22" s="35" t="e">
        <f t="shared" si="6"/>
        <v>#DIV/0!</v>
      </c>
      <c r="Q22" s="35" t="e">
        <f t="shared" si="7"/>
        <v>#DIV/0!</v>
      </c>
      <c r="R22" s="36" t="e">
        <f t="shared" si="8"/>
        <v>#DIV/0!</v>
      </c>
      <c r="S22" s="51"/>
      <c r="T22" s="21"/>
      <c r="U22" s="50"/>
      <c r="V22" s="62"/>
    </row>
    <row r="23" spans="1:22" ht="18" customHeight="1">
      <c r="A23" s="57"/>
      <c r="B23" s="57"/>
      <c r="C23" s="57"/>
      <c r="D23" s="83"/>
      <c r="E23" s="75"/>
      <c r="F23" s="75"/>
      <c r="G23" s="75"/>
      <c r="H23" s="75"/>
      <c r="I23" s="80">
        <f t="shared" si="0"/>
        <v>0</v>
      </c>
      <c r="J23" s="75">
        <f t="shared" si="1"/>
        <v>0</v>
      </c>
      <c r="K23" s="75" t="e">
        <f t="shared" si="2"/>
        <v>#DIV/0!</v>
      </c>
      <c r="L23" s="95" t="e">
        <f t="shared" si="9"/>
        <v>#DIV/0!</v>
      </c>
      <c r="M23" s="50" t="e">
        <f t="shared" si="3"/>
        <v>#DIV/0!</v>
      </c>
      <c r="N23" s="50" t="e">
        <f t="shared" si="4"/>
        <v>#DIV/0!</v>
      </c>
      <c r="O23" s="95" t="e">
        <f t="shared" si="5"/>
        <v>#DIV/0!</v>
      </c>
      <c r="P23" s="50" t="e">
        <f t="shared" si="6"/>
        <v>#DIV/0!</v>
      </c>
      <c r="Q23" s="50" t="e">
        <f t="shared" si="7"/>
        <v>#DIV/0!</v>
      </c>
      <c r="R23" s="96" t="e">
        <f t="shared" si="8"/>
        <v>#DIV/0!</v>
      </c>
      <c r="S23" s="102"/>
      <c r="T23" s="103"/>
      <c r="U23" s="50"/>
      <c r="V23" s="62"/>
    </row>
    <row r="24" spans="4:22" ht="18" customHeight="1">
      <c r="D24" s="30"/>
      <c r="E24" s="69"/>
      <c r="F24" s="69"/>
      <c r="G24" s="69"/>
      <c r="H24" s="69"/>
      <c r="I24" s="70"/>
      <c r="J24" s="71"/>
      <c r="K24" s="71"/>
      <c r="L24" s="34"/>
      <c r="M24" s="35"/>
      <c r="N24" s="35"/>
      <c r="O24" s="34"/>
      <c r="P24" s="35"/>
      <c r="Q24" s="35"/>
      <c r="R24" s="36"/>
      <c r="S24" s="51"/>
      <c r="T24" s="21"/>
      <c r="U24" s="50"/>
      <c r="V24" s="62"/>
    </row>
    <row r="25" spans="1:22" ht="18" customHeight="1">
      <c r="A25" s="57"/>
      <c r="B25" s="57"/>
      <c r="C25" s="57"/>
      <c r="D25" s="83"/>
      <c r="E25" s="75"/>
      <c r="F25" s="75"/>
      <c r="G25" s="75"/>
      <c r="H25" s="75"/>
      <c r="I25" s="80"/>
      <c r="J25" s="75"/>
      <c r="K25" s="75"/>
      <c r="L25" s="95"/>
      <c r="M25" s="50"/>
      <c r="N25" s="50"/>
      <c r="O25" s="95"/>
      <c r="P25" s="50"/>
      <c r="Q25" s="50"/>
      <c r="R25" s="96"/>
      <c r="S25" s="102"/>
      <c r="T25" s="103"/>
      <c r="U25" s="50"/>
      <c r="V25" s="62"/>
    </row>
    <row r="26" spans="4:22" ht="18" customHeight="1">
      <c r="D26" s="30"/>
      <c r="E26" s="69"/>
      <c r="F26" s="69"/>
      <c r="G26" s="69"/>
      <c r="H26" s="69"/>
      <c r="I26" s="70"/>
      <c r="J26" s="71"/>
      <c r="K26" s="71"/>
      <c r="L26" s="34"/>
      <c r="M26" s="35"/>
      <c r="N26" s="35"/>
      <c r="O26" s="34"/>
      <c r="P26" s="35"/>
      <c r="Q26" s="35"/>
      <c r="R26" s="36"/>
      <c r="S26" s="51"/>
      <c r="T26" s="21"/>
      <c r="U26" s="50"/>
      <c r="V26" s="62"/>
    </row>
    <row r="27" spans="1:22" ht="18" customHeight="1">
      <c r="A27" s="57"/>
      <c r="B27" s="57"/>
      <c r="C27" s="57"/>
      <c r="D27" s="83"/>
      <c r="E27" s="75"/>
      <c r="F27" s="75"/>
      <c r="G27" s="75"/>
      <c r="H27" s="75"/>
      <c r="I27" s="80"/>
      <c r="J27" s="75"/>
      <c r="K27" s="75"/>
      <c r="L27" s="95"/>
      <c r="M27" s="50"/>
      <c r="N27" s="50"/>
      <c r="O27" s="95"/>
      <c r="P27" s="50"/>
      <c r="Q27" s="50"/>
      <c r="R27" s="96"/>
      <c r="S27" s="102"/>
      <c r="T27" s="103"/>
      <c r="U27" s="50"/>
      <c r="V27" s="62"/>
    </row>
    <row r="28" spans="4:22" ht="18" customHeight="1">
      <c r="D28" s="30"/>
      <c r="E28" s="69"/>
      <c r="F28" s="69"/>
      <c r="G28" s="69"/>
      <c r="H28" s="69"/>
      <c r="I28" s="70"/>
      <c r="J28" s="71"/>
      <c r="K28" s="71"/>
      <c r="L28" s="34"/>
      <c r="M28" s="35"/>
      <c r="N28" s="35"/>
      <c r="O28" s="34"/>
      <c r="P28" s="35"/>
      <c r="Q28" s="35"/>
      <c r="R28" s="36"/>
      <c r="S28" s="51"/>
      <c r="T28" s="21"/>
      <c r="U28" s="50"/>
      <c r="V28" s="62"/>
    </row>
    <row r="29" spans="1:22" ht="18" customHeight="1">
      <c r="A29" s="57"/>
      <c r="B29" s="57"/>
      <c r="C29" s="57"/>
      <c r="D29" s="83"/>
      <c r="E29" s="75"/>
      <c r="F29" s="75"/>
      <c r="G29" s="75"/>
      <c r="H29" s="75"/>
      <c r="I29" s="80"/>
      <c r="J29" s="75"/>
      <c r="K29" s="75"/>
      <c r="L29" s="95"/>
      <c r="M29" s="50"/>
      <c r="N29" s="50"/>
      <c r="O29" s="95"/>
      <c r="P29" s="50"/>
      <c r="Q29" s="50"/>
      <c r="R29" s="96"/>
      <c r="S29" s="102"/>
      <c r="T29" s="103"/>
      <c r="U29" s="50"/>
      <c r="V29" s="62"/>
    </row>
    <row r="30" spans="4:22" ht="18" customHeight="1">
      <c r="D30" s="30"/>
      <c r="E30" s="69"/>
      <c r="F30" s="69"/>
      <c r="G30" s="69"/>
      <c r="H30" s="69"/>
      <c r="I30" s="70"/>
      <c r="J30" s="71"/>
      <c r="K30" s="71"/>
      <c r="L30" s="34"/>
      <c r="M30" s="35"/>
      <c r="N30" s="35"/>
      <c r="O30" s="34"/>
      <c r="P30" s="35"/>
      <c r="Q30" s="35"/>
      <c r="R30" s="36"/>
      <c r="S30" s="51"/>
      <c r="T30" s="21"/>
      <c r="U30" s="50"/>
      <c r="V30" s="62"/>
    </row>
    <row r="31" spans="1:22" ht="18" customHeight="1">
      <c r="A31" s="57"/>
      <c r="B31" s="57"/>
      <c r="C31" s="57"/>
      <c r="D31" s="83"/>
      <c r="E31" s="75"/>
      <c r="F31" s="75"/>
      <c r="G31" s="75"/>
      <c r="H31" s="75"/>
      <c r="I31" s="80"/>
      <c r="J31" s="75"/>
      <c r="K31" s="75"/>
      <c r="L31" s="95"/>
      <c r="M31" s="50"/>
      <c r="N31" s="50"/>
      <c r="O31" s="95"/>
      <c r="P31" s="50"/>
      <c r="Q31" s="50"/>
      <c r="R31" s="96"/>
      <c r="S31" s="102"/>
      <c r="T31" s="103"/>
      <c r="U31" s="50"/>
      <c r="V31" s="62"/>
    </row>
    <row r="32" spans="4:22" ht="18" customHeight="1">
      <c r="D32" s="30"/>
      <c r="E32" s="69"/>
      <c r="F32" s="69"/>
      <c r="G32" s="69"/>
      <c r="H32" s="69"/>
      <c r="I32" s="70"/>
      <c r="J32" s="71"/>
      <c r="K32" s="71"/>
      <c r="L32" s="34"/>
      <c r="M32" s="35"/>
      <c r="N32" s="35"/>
      <c r="O32" s="34"/>
      <c r="P32" s="35"/>
      <c r="Q32" s="35"/>
      <c r="R32" s="36"/>
      <c r="S32" s="51"/>
      <c r="T32" s="21"/>
      <c r="U32" s="50"/>
      <c r="V32" s="62"/>
    </row>
    <row r="33" spans="1:22" ht="18" customHeight="1">
      <c r="A33" s="57"/>
      <c r="B33" s="57"/>
      <c r="C33" s="57"/>
      <c r="D33" s="83">
        <v>6</v>
      </c>
      <c r="E33" s="75">
        <v>10</v>
      </c>
      <c r="F33" s="75">
        <v>20</v>
      </c>
      <c r="G33" s="75">
        <v>20</v>
      </c>
      <c r="H33" s="75">
        <v>10</v>
      </c>
      <c r="I33" s="80">
        <f>E33+F33</f>
        <v>30</v>
      </c>
      <c r="J33" s="75">
        <f>G33+H33</f>
        <v>30</v>
      </c>
      <c r="K33" s="75">
        <f>1/(1/I33+1/J33)</f>
        <v>15</v>
      </c>
      <c r="L33" s="95">
        <f>D33/K33</f>
        <v>0.4</v>
      </c>
      <c r="M33" s="50">
        <f>D33/I33</f>
        <v>0.2</v>
      </c>
      <c r="N33" s="50">
        <f>D33/J33</f>
        <v>0.2</v>
      </c>
      <c r="O33" s="95">
        <f>E33*M33</f>
        <v>2</v>
      </c>
      <c r="P33" s="50">
        <f>F33*M33</f>
        <v>4</v>
      </c>
      <c r="Q33" s="50">
        <f>G33*N33</f>
        <v>4</v>
      </c>
      <c r="R33" s="96">
        <f>H33*N33</f>
        <v>2</v>
      </c>
      <c r="S33" s="102">
        <f>O33+P33-Q33-R33</f>
        <v>0</v>
      </c>
      <c r="T33" s="103"/>
      <c r="U33" s="50"/>
      <c r="V33" s="62"/>
    </row>
    <row r="34" spans="4:22" ht="18" customHeight="1">
      <c r="D34" s="30"/>
      <c r="E34" s="69"/>
      <c r="F34" s="69"/>
      <c r="G34" s="69"/>
      <c r="H34" s="69"/>
      <c r="I34" s="70"/>
      <c r="J34" s="71"/>
      <c r="K34" s="71"/>
      <c r="L34" s="34"/>
      <c r="M34" s="35"/>
      <c r="N34" s="35"/>
      <c r="O34" s="34"/>
      <c r="P34" s="35"/>
      <c r="Q34" s="35"/>
      <c r="R34" s="36"/>
      <c r="S34" s="51"/>
      <c r="T34" s="21"/>
      <c r="U34" s="50"/>
      <c r="V34" s="62"/>
    </row>
    <row r="35" spans="4:22" ht="18" customHeight="1">
      <c r="D35" s="26"/>
      <c r="E35" s="78"/>
      <c r="F35" s="78"/>
      <c r="G35" s="78"/>
      <c r="H35" s="79"/>
      <c r="I35" s="80"/>
      <c r="J35" s="75"/>
      <c r="K35" s="75"/>
      <c r="L35" s="95"/>
      <c r="M35" s="50"/>
      <c r="N35" s="50"/>
      <c r="O35" s="95"/>
      <c r="P35" s="50"/>
      <c r="Q35" s="50"/>
      <c r="R35" s="96"/>
      <c r="S35" s="51"/>
      <c r="T35" s="12"/>
      <c r="U35" s="50"/>
      <c r="V35" s="62"/>
    </row>
    <row r="36" spans="4:22" ht="18" customHeight="1">
      <c r="D36" s="30"/>
      <c r="E36" s="69"/>
      <c r="F36" s="69"/>
      <c r="G36" s="69"/>
      <c r="H36" s="69"/>
      <c r="I36" s="70"/>
      <c r="J36" s="71"/>
      <c r="K36" s="71"/>
      <c r="L36" s="34"/>
      <c r="M36" s="35"/>
      <c r="N36" s="35"/>
      <c r="O36" s="34"/>
      <c r="P36" s="35"/>
      <c r="Q36" s="35"/>
      <c r="R36" s="36"/>
      <c r="S36" s="51"/>
      <c r="T36" s="21"/>
      <c r="U36" s="50"/>
      <c r="V36" s="62"/>
    </row>
    <row r="37" spans="4:22" ht="18" customHeight="1">
      <c r="D37" s="26"/>
      <c r="E37" s="78"/>
      <c r="F37" s="78"/>
      <c r="G37" s="78"/>
      <c r="H37" s="79"/>
      <c r="I37" s="80"/>
      <c r="J37" s="75"/>
      <c r="K37" s="75"/>
      <c r="L37" s="95"/>
      <c r="M37" s="50"/>
      <c r="N37" s="50"/>
      <c r="O37" s="95"/>
      <c r="P37" s="50"/>
      <c r="Q37" s="50"/>
      <c r="R37" s="96"/>
      <c r="S37" s="51"/>
      <c r="T37" s="12"/>
      <c r="U37" s="50"/>
      <c r="V37" s="62"/>
    </row>
    <row r="38" spans="4:22" ht="18" customHeight="1">
      <c r="D38" s="30"/>
      <c r="E38" s="69"/>
      <c r="F38" s="69"/>
      <c r="G38" s="69"/>
      <c r="H38" s="69"/>
      <c r="I38" s="70"/>
      <c r="J38" s="71"/>
      <c r="K38" s="71"/>
      <c r="L38" s="34"/>
      <c r="M38" s="35"/>
      <c r="N38" s="35"/>
      <c r="O38" s="34"/>
      <c r="P38" s="35"/>
      <c r="Q38" s="35"/>
      <c r="R38" s="36"/>
      <c r="S38" s="51"/>
      <c r="T38" s="21"/>
      <c r="U38" s="50"/>
      <c r="V38" s="62"/>
    </row>
    <row r="39" spans="4:22" ht="18" customHeight="1">
      <c r="D39" s="26"/>
      <c r="E39" s="78"/>
      <c r="F39" s="78"/>
      <c r="G39" s="78"/>
      <c r="H39" s="79"/>
      <c r="I39" s="80"/>
      <c r="J39" s="75"/>
      <c r="K39" s="75"/>
      <c r="L39" s="95"/>
      <c r="M39" s="50"/>
      <c r="N39" s="50"/>
      <c r="O39" s="95"/>
      <c r="P39" s="50"/>
      <c r="Q39" s="50"/>
      <c r="R39" s="96"/>
      <c r="S39" s="51"/>
      <c r="T39" s="12"/>
      <c r="U39" s="50"/>
      <c r="V39" s="62"/>
    </row>
    <row r="40" spans="4:22" ht="18" customHeight="1">
      <c r="D40" s="30"/>
      <c r="E40" s="69"/>
      <c r="F40" s="69"/>
      <c r="G40" s="69"/>
      <c r="H40" s="69"/>
      <c r="I40" s="70"/>
      <c r="J40" s="71"/>
      <c r="K40" s="71"/>
      <c r="L40" s="34"/>
      <c r="M40" s="35"/>
      <c r="N40" s="35"/>
      <c r="O40" s="34"/>
      <c r="P40" s="35"/>
      <c r="Q40" s="35"/>
      <c r="R40" s="36"/>
      <c r="S40" s="51"/>
      <c r="T40" s="21"/>
      <c r="U40" s="50"/>
      <c r="V40" s="62"/>
    </row>
    <row r="41" spans="4:22" ht="18" customHeight="1">
      <c r="D41" s="26"/>
      <c r="E41" s="78"/>
      <c r="F41" s="78"/>
      <c r="G41" s="78"/>
      <c r="H41" s="79"/>
      <c r="I41" s="80"/>
      <c r="J41" s="75"/>
      <c r="K41" s="75"/>
      <c r="L41" s="95"/>
      <c r="M41" s="50"/>
      <c r="N41" s="50"/>
      <c r="O41" s="95"/>
      <c r="P41" s="50"/>
      <c r="Q41" s="50"/>
      <c r="R41" s="96"/>
      <c r="S41" s="51"/>
      <c r="T41" s="12"/>
      <c r="U41" s="50"/>
      <c r="V41" s="62"/>
    </row>
    <row r="42" spans="4:22" ht="18" customHeight="1">
      <c r="D42" s="30"/>
      <c r="E42" s="69"/>
      <c r="F42" s="69"/>
      <c r="G42" s="69"/>
      <c r="H42" s="69"/>
      <c r="I42" s="70"/>
      <c r="J42" s="71"/>
      <c r="K42" s="71"/>
      <c r="L42" s="34"/>
      <c r="M42" s="35"/>
      <c r="N42" s="35"/>
      <c r="O42" s="34"/>
      <c r="P42" s="35"/>
      <c r="Q42" s="35"/>
      <c r="R42" s="36"/>
      <c r="S42" s="51"/>
      <c r="T42" s="21"/>
      <c r="U42" s="50"/>
      <c r="V42" s="62"/>
    </row>
    <row r="43" spans="4:22" ht="18" customHeight="1">
      <c r="D43" s="26"/>
      <c r="E43" s="78"/>
      <c r="F43" s="78"/>
      <c r="G43" s="78"/>
      <c r="H43" s="79"/>
      <c r="I43" s="80"/>
      <c r="J43" s="75"/>
      <c r="K43" s="75"/>
      <c r="L43" s="95"/>
      <c r="M43" s="50"/>
      <c r="N43" s="50"/>
      <c r="O43" s="95"/>
      <c r="P43" s="50"/>
      <c r="Q43" s="50"/>
      <c r="R43" s="96"/>
      <c r="S43" s="51"/>
      <c r="T43" s="12"/>
      <c r="U43" s="50"/>
      <c r="V43" s="62"/>
    </row>
    <row r="44" spans="4:22" ht="18" customHeight="1">
      <c r="D44" s="30"/>
      <c r="E44" s="69"/>
      <c r="F44" s="69"/>
      <c r="G44" s="69"/>
      <c r="H44" s="69"/>
      <c r="I44" s="70"/>
      <c r="J44" s="71"/>
      <c r="K44" s="71"/>
      <c r="L44" s="34"/>
      <c r="M44" s="35"/>
      <c r="N44" s="35"/>
      <c r="O44" s="34"/>
      <c r="P44" s="35"/>
      <c r="Q44" s="35"/>
      <c r="R44" s="36"/>
      <c r="S44" s="51"/>
      <c r="T44" s="21"/>
      <c r="U44" s="50"/>
      <c r="V44" s="62"/>
    </row>
    <row r="45" spans="4:22" ht="18" customHeight="1">
      <c r="D45" s="26"/>
      <c r="E45" s="78"/>
      <c r="F45" s="78"/>
      <c r="G45" s="78"/>
      <c r="H45" s="79"/>
      <c r="I45" s="80"/>
      <c r="J45" s="75"/>
      <c r="K45" s="75"/>
      <c r="L45" s="95"/>
      <c r="M45" s="50"/>
      <c r="N45" s="50"/>
      <c r="O45" s="95"/>
      <c r="P45" s="50"/>
      <c r="Q45" s="50"/>
      <c r="R45" s="96"/>
      <c r="S45" s="51"/>
      <c r="T45" s="12"/>
      <c r="U45" s="50"/>
      <c r="V45" s="62"/>
    </row>
    <row r="46" spans="4:22" ht="18" customHeight="1">
      <c r="D46" s="30"/>
      <c r="E46" s="69"/>
      <c r="F46" s="69"/>
      <c r="G46" s="69"/>
      <c r="H46" s="69"/>
      <c r="I46" s="70"/>
      <c r="J46" s="71"/>
      <c r="K46" s="71"/>
      <c r="L46" s="34"/>
      <c r="M46" s="35"/>
      <c r="N46" s="35"/>
      <c r="O46" s="34"/>
      <c r="P46" s="35"/>
      <c r="Q46" s="35"/>
      <c r="R46" s="36"/>
      <c r="S46" s="51"/>
      <c r="T46" s="21"/>
      <c r="U46" s="50"/>
      <c r="V46" s="62"/>
    </row>
    <row r="47" spans="4:22" ht="18" customHeight="1">
      <c r="D47" s="26"/>
      <c r="E47" s="78"/>
      <c r="F47" s="78"/>
      <c r="G47" s="78"/>
      <c r="H47" s="79"/>
      <c r="I47" s="80"/>
      <c r="J47" s="75"/>
      <c r="K47" s="75"/>
      <c r="L47" s="95"/>
      <c r="M47" s="50"/>
      <c r="N47" s="50"/>
      <c r="O47" s="95"/>
      <c r="P47" s="50"/>
      <c r="Q47" s="50"/>
      <c r="R47" s="96"/>
      <c r="S47" s="51"/>
      <c r="T47" s="12"/>
      <c r="U47" s="50"/>
      <c r="V47" s="62"/>
    </row>
    <row r="48" spans="4:22" ht="18" customHeight="1">
      <c r="D48" s="30"/>
      <c r="E48" s="69"/>
      <c r="F48" s="69"/>
      <c r="G48" s="69"/>
      <c r="H48" s="69"/>
      <c r="I48" s="70"/>
      <c r="J48" s="71"/>
      <c r="K48" s="71"/>
      <c r="L48" s="34"/>
      <c r="M48" s="35"/>
      <c r="N48" s="35"/>
      <c r="O48" s="34"/>
      <c r="P48" s="35"/>
      <c r="Q48" s="35"/>
      <c r="R48" s="36"/>
      <c r="S48" s="51"/>
      <c r="T48" s="21"/>
      <c r="U48" s="50"/>
      <c r="V48" s="62"/>
    </row>
    <row r="49" spans="4:22" ht="18" customHeight="1">
      <c r="D49" s="26"/>
      <c r="E49" s="78"/>
      <c r="F49" s="78"/>
      <c r="G49" s="78"/>
      <c r="H49" s="79"/>
      <c r="I49" s="80"/>
      <c r="J49" s="75"/>
      <c r="K49" s="75"/>
      <c r="L49" s="95"/>
      <c r="M49" s="50"/>
      <c r="N49" s="50"/>
      <c r="O49" s="95"/>
      <c r="P49" s="50"/>
      <c r="Q49" s="50"/>
      <c r="R49" s="96"/>
      <c r="S49" s="51"/>
      <c r="T49" s="12"/>
      <c r="U49" s="50"/>
      <c r="V49" s="62"/>
    </row>
    <row r="50" spans="4:22" ht="18" customHeight="1">
      <c r="D50" s="30"/>
      <c r="E50" s="69"/>
      <c r="F50" s="69"/>
      <c r="G50" s="69"/>
      <c r="H50" s="69"/>
      <c r="I50" s="70"/>
      <c r="J50" s="71"/>
      <c r="K50" s="71"/>
      <c r="L50" s="34"/>
      <c r="M50" s="35"/>
      <c r="N50" s="35"/>
      <c r="O50" s="34"/>
      <c r="P50" s="35"/>
      <c r="Q50" s="35"/>
      <c r="R50" s="36"/>
      <c r="S50" s="51"/>
      <c r="T50" s="21"/>
      <c r="U50" s="50"/>
      <c r="V50" s="62"/>
    </row>
    <row r="51" spans="4:22" ht="18" customHeight="1">
      <c r="D51" s="26"/>
      <c r="E51" s="78"/>
      <c r="F51" s="78"/>
      <c r="G51" s="78"/>
      <c r="H51" s="79"/>
      <c r="I51" s="80"/>
      <c r="J51" s="75"/>
      <c r="K51" s="75"/>
      <c r="L51" s="95"/>
      <c r="M51" s="50"/>
      <c r="N51" s="50"/>
      <c r="O51" s="95"/>
      <c r="P51" s="50"/>
      <c r="Q51" s="50"/>
      <c r="R51" s="96"/>
      <c r="S51" s="51"/>
      <c r="T51" s="12"/>
      <c r="U51" s="50"/>
      <c r="V51" s="62"/>
    </row>
    <row r="52" spans="4:22" ht="18" customHeight="1">
      <c r="D52" s="30"/>
      <c r="E52" s="69"/>
      <c r="F52" s="69"/>
      <c r="G52" s="69"/>
      <c r="H52" s="69"/>
      <c r="I52" s="70"/>
      <c r="J52" s="71"/>
      <c r="K52" s="71"/>
      <c r="L52" s="34"/>
      <c r="M52" s="35"/>
      <c r="N52" s="35"/>
      <c r="O52" s="34"/>
      <c r="P52" s="35"/>
      <c r="Q52" s="35"/>
      <c r="R52" s="36"/>
      <c r="S52" s="51"/>
      <c r="T52" s="21"/>
      <c r="U52" s="50"/>
      <c r="V52" s="62"/>
    </row>
    <row r="53" spans="4:22" ht="18" customHeight="1">
      <c r="D53" s="26"/>
      <c r="E53" s="78"/>
      <c r="F53" s="78"/>
      <c r="G53" s="78"/>
      <c r="H53" s="79"/>
      <c r="I53" s="80"/>
      <c r="J53" s="75"/>
      <c r="K53" s="75"/>
      <c r="L53" s="95"/>
      <c r="M53" s="50"/>
      <c r="N53" s="50"/>
      <c r="O53" s="95"/>
      <c r="P53" s="50"/>
      <c r="Q53" s="50"/>
      <c r="R53" s="96"/>
      <c r="S53" s="51"/>
      <c r="T53" s="12"/>
      <c r="U53" s="50"/>
      <c r="V53" s="62"/>
    </row>
    <row r="54" spans="4:22" ht="18" customHeight="1">
      <c r="D54" s="30"/>
      <c r="E54" s="69"/>
      <c r="F54" s="69"/>
      <c r="G54" s="69"/>
      <c r="H54" s="69"/>
      <c r="I54" s="70"/>
      <c r="J54" s="71"/>
      <c r="K54" s="71"/>
      <c r="L54" s="34"/>
      <c r="M54" s="35"/>
      <c r="N54" s="35"/>
      <c r="O54" s="34"/>
      <c r="P54" s="35"/>
      <c r="Q54" s="35"/>
      <c r="R54" s="36"/>
      <c r="S54" s="51"/>
      <c r="T54" s="21"/>
      <c r="U54" s="50"/>
      <c r="V54" s="62"/>
    </row>
    <row r="55" spans="4:22" ht="18" customHeight="1">
      <c r="D55" s="26"/>
      <c r="E55" s="78"/>
      <c r="F55" s="78"/>
      <c r="G55" s="78"/>
      <c r="H55" s="79"/>
      <c r="I55" s="80"/>
      <c r="J55" s="75"/>
      <c r="K55" s="75"/>
      <c r="L55" s="95"/>
      <c r="M55" s="50"/>
      <c r="N55" s="50"/>
      <c r="O55" s="95"/>
      <c r="P55" s="50"/>
      <c r="Q55" s="50"/>
      <c r="R55" s="96"/>
      <c r="S55" s="51"/>
      <c r="T55" s="12"/>
      <c r="U55" s="50"/>
      <c r="V55" s="62"/>
    </row>
    <row r="56" spans="4:22" ht="18" customHeight="1">
      <c r="D56" s="30"/>
      <c r="E56" s="69"/>
      <c r="F56" s="69"/>
      <c r="G56" s="69"/>
      <c r="H56" s="69"/>
      <c r="I56" s="70"/>
      <c r="J56" s="71"/>
      <c r="K56" s="71"/>
      <c r="L56" s="34"/>
      <c r="M56" s="35"/>
      <c r="N56" s="35"/>
      <c r="O56" s="34"/>
      <c r="P56" s="35"/>
      <c r="Q56" s="35"/>
      <c r="R56" s="36"/>
      <c r="S56" s="51"/>
      <c r="T56" s="21"/>
      <c r="U56" s="50"/>
      <c r="V56" s="62"/>
    </row>
    <row r="57" spans="4:22" ht="18" customHeight="1">
      <c r="D57" s="26"/>
      <c r="E57" s="78"/>
      <c r="F57" s="78"/>
      <c r="G57" s="78"/>
      <c r="H57" s="79"/>
      <c r="I57" s="80"/>
      <c r="J57" s="75"/>
      <c r="K57" s="75"/>
      <c r="L57" s="95"/>
      <c r="M57" s="50"/>
      <c r="N57" s="50"/>
      <c r="O57" s="95"/>
      <c r="P57" s="50"/>
      <c r="Q57" s="50"/>
      <c r="R57" s="96"/>
      <c r="S57" s="51"/>
      <c r="T57" s="12"/>
      <c r="U57" s="50"/>
      <c r="V57" s="62"/>
    </row>
    <row r="58" spans="4:22" ht="18" customHeight="1">
      <c r="D58" s="30"/>
      <c r="E58" s="69"/>
      <c r="F58" s="69"/>
      <c r="G58" s="69"/>
      <c r="H58" s="69"/>
      <c r="I58" s="70"/>
      <c r="J58" s="71"/>
      <c r="K58" s="71"/>
      <c r="L58" s="34"/>
      <c r="M58" s="35"/>
      <c r="N58" s="35"/>
      <c r="O58" s="34"/>
      <c r="P58" s="35"/>
      <c r="Q58" s="35"/>
      <c r="R58" s="36"/>
      <c r="S58" s="51"/>
      <c r="T58" s="21"/>
      <c r="U58" s="50"/>
      <c r="V58" s="62"/>
    </row>
    <row r="59" spans="4:22" ht="18" customHeight="1">
      <c r="D59" s="26"/>
      <c r="E59" s="78"/>
      <c r="F59" s="78"/>
      <c r="G59" s="78"/>
      <c r="H59" s="79"/>
      <c r="I59" s="80"/>
      <c r="J59" s="75"/>
      <c r="K59" s="75"/>
      <c r="L59" s="95"/>
      <c r="M59" s="50"/>
      <c r="N59" s="50"/>
      <c r="O59" s="95"/>
      <c r="P59" s="50"/>
      <c r="Q59" s="50"/>
      <c r="R59" s="96"/>
      <c r="S59" s="51"/>
      <c r="T59" s="12"/>
      <c r="U59" s="50"/>
      <c r="V59" s="62"/>
    </row>
    <row r="60" spans="4:22" ht="18" customHeight="1">
      <c r="D60" s="30"/>
      <c r="E60" s="69"/>
      <c r="F60" s="69"/>
      <c r="G60" s="69"/>
      <c r="H60" s="69"/>
      <c r="I60" s="70"/>
      <c r="J60" s="71"/>
      <c r="K60" s="71"/>
      <c r="L60" s="34"/>
      <c r="M60" s="35"/>
      <c r="N60" s="35"/>
      <c r="O60" s="34"/>
      <c r="P60" s="35"/>
      <c r="Q60" s="35"/>
      <c r="R60" s="36"/>
      <c r="S60" s="51"/>
      <c r="T60" s="21"/>
      <c r="U60" s="50"/>
      <c r="V60" s="62"/>
    </row>
    <row r="61" spans="4:22" ht="18" customHeight="1">
      <c r="D61" s="26"/>
      <c r="E61" s="78"/>
      <c r="F61" s="78"/>
      <c r="G61" s="78"/>
      <c r="H61" s="79"/>
      <c r="I61" s="80"/>
      <c r="J61" s="75"/>
      <c r="K61" s="75"/>
      <c r="L61" s="95"/>
      <c r="M61" s="50"/>
      <c r="N61" s="50"/>
      <c r="O61" s="95"/>
      <c r="P61" s="50"/>
      <c r="Q61" s="50"/>
      <c r="R61" s="96"/>
      <c r="S61" s="51"/>
      <c r="T61" s="12"/>
      <c r="U61" s="50"/>
      <c r="V61" s="62"/>
    </row>
    <row r="62" spans="4:22" ht="18" customHeight="1">
      <c r="D62" s="30"/>
      <c r="E62" s="69"/>
      <c r="F62" s="69"/>
      <c r="G62" s="69"/>
      <c r="H62" s="69"/>
      <c r="I62" s="70"/>
      <c r="J62" s="71"/>
      <c r="K62" s="71"/>
      <c r="L62" s="34"/>
      <c r="M62" s="35"/>
      <c r="N62" s="35"/>
      <c r="O62" s="34"/>
      <c r="P62" s="35"/>
      <c r="Q62" s="35"/>
      <c r="R62" s="36"/>
      <c r="S62" s="51"/>
      <c r="T62" s="21"/>
      <c r="U62" s="50"/>
      <c r="V62" s="62"/>
    </row>
    <row r="63" spans="4:22" ht="18" customHeight="1">
      <c r="D63" s="26"/>
      <c r="E63" s="78"/>
      <c r="F63" s="78"/>
      <c r="G63" s="78"/>
      <c r="H63" s="79"/>
      <c r="I63" s="80"/>
      <c r="J63" s="75"/>
      <c r="K63" s="75"/>
      <c r="L63" s="95"/>
      <c r="M63" s="50"/>
      <c r="N63" s="50"/>
      <c r="O63" s="95"/>
      <c r="P63" s="50"/>
      <c r="Q63" s="50"/>
      <c r="R63" s="96"/>
      <c r="S63" s="51"/>
      <c r="T63" s="12"/>
      <c r="U63" s="50"/>
      <c r="V63" s="62"/>
    </row>
    <row r="64" spans="4:22" ht="18" customHeight="1">
      <c r="D64" s="30"/>
      <c r="E64" s="69"/>
      <c r="F64" s="69"/>
      <c r="G64" s="69"/>
      <c r="H64" s="69"/>
      <c r="I64" s="70"/>
      <c r="J64" s="71"/>
      <c r="K64" s="71"/>
      <c r="L64" s="34"/>
      <c r="M64" s="35"/>
      <c r="N64" s="35"/>
      <c r="O64" s="34"/>
      <c r="P64" s="35"/>
      <c r="Q64" s="35"/>
      <c r="R64" s="36"/>
      <c r="S64" s="51"/>
      <c r="T64" s="21"/>
      <c r="U64" s="50"/>
      <c r="V64" s="62"/>
    </row>
    <row r="65" spans="4:22" ht="18" customHeight="1">
      <c r="D65" s="26"/>
      <c r="E65" s="78"/>
      <c r="F65" s="78"/>
      <c r="G65" s="78"/>
      <c r="H65" s="79"/>
      <c r="I65" s="80"/>
      <c r="J65" s="75"/>
      <c r="K65" s="75"/>
      <c r="L65" s="95"/>
      <c r="M65" s="50"/>
      <c r="N65" s="50"/>
      <c r="O65" s="95"/>
      <c r="P65" s="50"/>
      <c r="Q65" s="50"/>
      <c r="R65" s="96"/>
      <c r="S65" s="51"/>
      <c r="T65" s="12"/>
      <c r="U65" s="50"/>
      <c r="V65" s="62"/>
    </row>
    <row r="66" spans="4:22" ht="18" customHeight="1">
      <c r="D66" s="30"/>
      <c r="E66" s="69"/>
      <c r="F66" s="69"/>
      <c r="G66" s="69"/>
      <c r="H66" s="69"/>
      <c r="I66" s="70"/>
      <c r="J66" s="71"/>
      <c r="K66" s="71"/>
      <c r="L66" s="34"/>
      <c r="M66" s="35"/>
      <c r="N66" s="35"/>
      <c r="O66" s="34"/>
      <c r="P66" s="35"/>
      <c r="Q66" s="35"/>
      <c r="R66" s="36"/>
      <c r="S66" s="51"/>
      <c r="T66" s="21"/>
      <c r="U66" s="50"/>
      <c r="V66" s="62"/>
    </row>
    <row r="67" spans="4:22" ht="18" customHeight="1">
      <c r="D67" s="26"/>
      <c r="E67" s="78"/>
      <c r="F67" s="78"/>
      <c r="G67" s="78"/>
      <c r="H67" s="79"/>
      <c r="I67" s="80"/>
      <c r="J67" s="75"/>
      <c r="K67" s="75"/>
      <c r="L67" s="95"/>
      <c r="M67" s="50"/>
      <c r="N67" s="50"/>
      <c r="O67" s="95"/>
      <c r="P67" s="50"/>
      <c r="Q67" s="50"/>
      <c r="R67" s="96"/>
      <c r="S67" s="51"/>
      <c r="T67" s="12"/>
      <c r="U67" s="50"/>
      <c r="V67" s="62"/>
    </row>
    <row r="68" spans="4:22" ht="18" customHeight="1">
      <c r="D68" s="30"/>
      <c r="E68" s="69"/>
      <c r="F68" s="69"/>
      <c r="G68" s="69"/>
      <c r="H68" s="69"/>
      <c r="I68" s="70"/>
      <c r="J68" s="71"/>
      <c r="K68" s="71"/>
      <c r="L68" s="34"/>
      <c r="M68" s="35"/>
      <c r="N68" s="35"/>
      <c r="O68" s="34"/>
      <c r="P68" s="35"/>
      <c r="Q68" s="35"/>
      <c r="R68" s="36"/>
      <c r="S68" s="51"/>
      <c r="T68" s="21"/>
      <c r="U68" s="50"/>
      <c r="V68" s="62"/>
    </row>
    <row r="69" spans="4:22" ht="18" customHeight="1">
      <c r="D69" s="26"/>
      <c r="E69" s="78"/>
      <c r="F69" s="78"/>
      <c r="G69" s="78"/>
      <c r="H69" s="79"/>
      <c r="I69" s="80"/>
      <c r="J69" s="75"/>
      <c r="K69" s="75"/>
      <c r="L69" s="95"/>
      <c r="M69" s="50"/>
      <c r="N69" s="50"/>
      <c r="O69" s="95"/>
      <c r="P69" s="50"/>
      <c r="Q69" s="50"/>
      <c r="R69" s="96"/>
      <c r="S69" s="51"/>
      <c r="T69" s="12"/>
      <c r="U69" s="50"/>
      <c r="V69" s="62"/>
    </row>
    <row r="70" spans="4:22" ht="18" customHeight="1">
      <c r="D70" s="30"/>
      <c r="E70" s="69"/>
      <c r="F70" s="69"/>
      <c r="G70" s="69"/>
      <c r="H70" s="69"/>
      <c r="I70" s="70"/>
      <c r="J70" s="71"/>
      <c r="K70" s="71"/>
      <c r="L70" s="34"/>
      <c r="M70" s="35"/>
      <c r="N70" s="35"/>
      <c r="O70" s="34"/>
      <c r="P70" s="35"/>
      <c r="Q70" s="35"/>
      <c r="R70" s="36"/>
      <c r="S70" s="51"/>
      <c r="T70" s="21"/>
      <c r="U70" s="50"/>
      <c r="V70" s="62"/>
    </row>
    <row r="71" spans="4:22" ht="18" customHeight="1">
      <c r="D71" s="26"/>
      <c r="E71" s="78"/>
      <c r="F71" s="78"/>
      <c r="G71" s="78"/>
      <c r="H71" s="79"/>
      <c r="I71" s="80"/>
      <c r="J71" s="75"/>
      <c r="K71" s="75"/>
      <c r="L71" s="95"/>
      <c r="M71" s="50"/>
      <c r="N71" s="50"/>
      <c r="O71" s="95"/>
      <c r="P71" s="50"/>
      <c r="Q71" s="50"/>
      <c r="R71" s="96"/>
      <c r="S71" s="51"/>
      <c r="T71" s="12"/>
      <c r="U71" s="50"/>
      <c r="V71" s="62"/>
    </row>
    <row r="72" spans="4:22" ht="18" customHeight="1">
      <c r="D72" s="30"/>
      <c r="E72" s="69"/>
      <c r="F72" s="69"/>
      <c r="G72" s="69"/>
      <c r="H72" s="69"/>
      <c r="I72" s="70"/>
      <c r="J72" s="71"/>
      <c r="K72" s="71"/>
      <c r="L72" s="34"/>
      <c r="M72" s="35"/>
      <c r="N72" s="35"/>
      <c r="O72" s="34"/>
      <c r="P72" s="35"/>
      <c r="Q72" s="35"/>
      <c r="R72" s="36"/>
      <c r="S72" s="51"/>
      <c r="T72" s="21"/>
      <c r="U72" s="50"/>
      <c r="V72" s="62"/>
    </row>
    <row r="73" spans="4:22" ht="18" customHeight="1">
      <c r="D73" s="26"/>
      <c r="E73" s="78"/>
      <c r="F73" s="78"/>
      <c r="G73" s="78"/>
      <c r="H73" s="79"/>
      <c r="I73" s="80"/>
      <c r="J73" s="75"/>
      <c r="K73" s="75"/>
      <c r="L73" s="95"/>
      <c r="M73" s="50"/>
      <c r="N73" s="50"/>
      <c r="O73" s="95"/>
      <c r="P73" s="50"/>
      <c r="Q73" s="50"/>
      <c r="R73" s="96"/>
      <c r="S73" s="51"/>
      <c r="T73" s="12"/>
      <c r="U73" s="50"/>
      <c r="V73" s="62"/>
    </row>
    <row r="74" spans="4:22" ht="18" customHeight="1">
      <c r="D74" s="30"/>
      <c r="E74" s="69"/>
      <c r="F74" s="69"/>
      <c r="G74" s="69"/>
      <c r="H74" s="69"/>
      <c r="I74" s="70"/>
      <c r="J74" s="71"/>
      <c r="K74" s="71"/>
      <c r="L74" s="34"/>
      <c r="M74" s="35"/>
      <c r="N74" s="35"/>
      <c r="O74" s="34"/>
      <c r="P74" s="35"/>
      <c r="Q74" s="35"/>
      <c r="R74" s="36"/>
      <c r="S74" s="51"/>
      <c r="T74" s="21"/>
      <c r="U74" s="50"/>
      <c r="V74" s="62"/>
    </row>
    <row r="75" spans="4:22" ht="18" customHeight="1">
      <c r="D75" s="26"/>
      <c r="E75" s="78"/>
      <c r="F75" s="78"/>
      <c r="G75" s="78"/>
      <c r="H75" s="79"/>
      <c r="I75" s="80"/>
      <c r="J75" s="75"/>
      <c r="K75" s="75"/>
      <c r="L75" s="95"/>
      <c r="M75" s="50"/>
      <c r="N75" s="50"/>
      <c r="O75" s="95"/>
      <c r="P75" s="50"/>
      <c r="Q75" s="50"/>
      <c r="R75" s="96"/>
      <c r="S75" s="51"/>
      <c r="T75" s="12"/>
      <c r="U75" s="50"/>
      <c r="V75" s="62"/>
    </row>
    <row r="76" spans="4:22" ht="18" customHeight="1">
      <c r="D76" s="30"/>
      <c r="E76" s="69"/>
      <c r="F76" s="69"/>
      <c r="G76" s="69"/>
      <c r="H76" s="69"/>
      <c r="I76" s="70"/>
      <c r="J76" s="71"/>
      <c r="K76" s="71"/>
      <c r="L76" s="34"/>
      <c r="M76" s="35"/>
      <c r="N76" s="35"/>
      <c r="O76" s="34"/>
      <c r="P76" s="35"/>
      <c r="Q76" s="35"/>
      <c r="R76" s="36"/>
      <c r="S76" s="51"/>
      <c r="T76" s="21"/>
      <c r="U76" s="50"/>
      <c r="V76" s="62"/>
    </row>
    <row r="77" spans="4:22" ht="18" customHeight="1">
      <c r="D77" s="26"/>
      <c r="E77" s="78"/>
      <c r="F77" s="78"/>
      <c r="G77" s="78"/>
      <c r="H77" s="79"/>
      <c r="I77" s="80"/>
      <c r="J77" s="75"/>
      <c r="K77" s="75"/>
      <c r="L77" s="95"/>
      <c r="M77" s="50"/>
      <c r="N77" s="50"/>
      <c r="O77" s="95"/>
      <c r="P77" s="50"/>
      <c r="Q77" s="50"/>
      <c r="R77" s="96"/>
      <c r="S77" s="51"/>
      <c r="T77" s="12"/>
      <c r="U77" s="50"/>
      <c r="V77" s="62"/>
    </row>
    <row r="78" spans="4:22" ht="18" customHeight="1">
      <c r="D78" s="30"/>
      <c r="E78" s="69"/>
      <c r="F78" s="69"/>
      <c r="G78" s="69"/>
      <c r="H78" s="69"/>
      <c r="I78" s="70"/>
      <c r="J78" s="71"/>
      <c r="K78" s="71"/>
      <c r="L78" s="34"/>
      <c r="M78" s="35"/>
      <c r="N78" s="35"/>
      <c r="O78" s="34"/>
      <c r="P78" s="35"/>
      <c r="Q78" s="35"/>
      <c r="R78" s="36"/>
      <c r="S78" s="51"/>
      <c r="T78" s="21"/>
      <c r="U78" s="50"/>
      <c r="V78" s="62"/>
    </row>
    <row r="79" spans="4:22" ht="18" customHeight="1">
      <c r="D79" s="26"/>
      <c r="E79" s="78"/>
      <c r="F79" s="78"/>
      <c r="G79" s="78"/>
      <c r="H79" s="79"/>
      <c r="I79" s="80"/>
      <c r="J79" s="75"/>
      <c r="K79" s="75"/>
      <c r="L79" s="95"/>
      <c r="M79" s="50"/>
      <c r="N79" s="50"/>
      <c r="O79" s="95"/>
      <c r="P79" s="50"/>
      <c r="Q79" s="50"/>
      <c r="R79" s="96"/>
      <c r="S79" s="51"/>
      <c r="T79" s="12"/>
      <c r="U79" s="50"/>
      <c r="V79" s="62"/>
    </row>
    <row r="80" spans="4:22" ht="18" customHeight="1">
      <c r="D80" s="30"/>
      <c r="E80" s="69"/>
      <c r="F80" s="69"/>
      <c r="G80" s="69"/>
      <c r="H80" s="69"/>
      <c r="I80" s="70"/>
      <c r="J80" s="71"/>
      <c r="K80" s="71"/>
      <c r="L80" s="34"/>
      <c r="M80" s="35"/>
      <c r="N80" s="35"/>
      <c r="O80" s="34"/>
      <c r="P80" s="35"/>
      <c r="Q80" s="35"/>
      <c r="R80" s="36"/>
      <c r="S80" s="51"/>
      <c r="T80" s="21"/>
      <c r="U80" s="50"/>
      <c r="V80" s="62"/>
    </row>
    <row r="81" spans="4:22" ht="18" customHeight="1">
      <c r="D81" s="26"/>
      <c r="E81" s="78"/>
      <c r="F81" s="78"/>
      <c r="G81" s="78"/>
      <c r="H81" s="79"/>
      <c r="I81" s="80"/>
      <c r="J81" s="75"/>
      <c r="K81" s="75"/>
      <c r="L81" s="95"/>
      <c r="M81" s="50"/>
      <c r="N81" s="50"/>
      <c r="O81" s="95"/>
      <c r="P81" s="50"/>
      <c r="Q81" s="50"/>
      <c r="R81" s="96"/>
      <c r="S81" s="51"/>
      <c r="T81" s="12"/>
      <c r="U81" s="50"/>
      <c r="V81" s="62"/>
    </row>
    <row r="82" spans="4:22" ht="18" customHeight="1">
      <c r="D82" s="30"/>
      <c r="E82" s="69"/>
      <c r="F82" s="69"/>
      <c r="G82" s="69"/>
      <c r="H82" s="69"/>
      <c r="I82" s="70"/>
      <c r="J82" s="71"/>
      <c r="K82" s="71"/>
      <c r="L82" s="34"/>
      <c r="M82" s="35"/>
      <c r="N82" s="35"/>
      <c r="O82" s="34"/>
      <c r="P82" s="35"/>
      <c r="Q82" s="35"/>
      <c r="R82" s="36"/>
      <c r="S82" s="51"/>
      <c r="T82" s="21"/>
      <c r="U82" s="50"/>
      <c r="V82" s="62"/>
    </row>
    <row r="83" spans="4:22" ht="18" customHeight="1">
      <c r="D83" s="26"/>
      <c r="E83" s="78"/>
      <c r="F83" s="78"/>
      <c r="G83" s="78"/>
      <c r="H83" s="79"/>
      <c r="I83" s="80"/>
      <c r="J83" s="75"/>
      <c r="K83" s="75"/>
      <c r="L83" s="95"/>
      <c r="M83" s="50"/>
      <c r="N83" s="50"/>
      <c r="O83" s="95"/>
      <c r="P83" s="50"/>
      <c r="Q83" s="50"/>
      <c r="R83" s="96"/>
      <c r="S83" s="51"/>
      <c r="T83" s="12"/>
      <c r="U83" s="50"/>
      <c r="V83" s="62"/>
    </row>
    <row r="84" spans="4:22" ht="18" customHeight="1">
      <c r="D84" s="30"/>
      <c r="E84" s="69"/>
      <c r="F84" s="69"/>
      <c r="G84" s="69"/>
      <c r="H84" s="69"/>
      <c r="I84" s="70"/>
      <c r="J84" s="71"/>
      <c r="K84" s="71"/>
      <c r="L84" s="34"/>
      <c r="M84" s="35"/>
      <c r="N84" s="35"/>
      <c r="O84" s="34"/>
      <c r="P84" s="35"/>
      <c r="Q84" s="35"/>
      <c r="R84" s="36"/>
      <c r="S84" s="51"/>
      <c r="T84" s="21"/>
      <c r="U84" s="50"/>
      <c r="V84" s="62"/>
    </row>
    <row r="85" spans="4:22" ht="18" customHeight="1">
      <c r="D85" s="26"/>
      <c r="E85" s="78"/>
      <c r="F85" s="78"/>
      <c r="G85" s="78"/>
      <c r="H85" s="79"/>
      <c r="I85" s="80"/>
      <c r="J85" s="75"/>
      <c r="K85" s="75"/>
      <c r="L85" s="95"/>
      <c r="M85" s="50"/>
      <c r="N85" s="50"/>
      <c r="O85" s="95"/>
      <c r="P85" s="50"/>
      <c r="Q85" s="50"/>
      <c r="R85" s="96"/>
      <c r="S85" s="51"/>
      <c r="T85" s="12"/>
      <c r="U85" s="50"/>
      <c r="V85" s="62"/>
    </row>
    <row r="86" spans="4:22" ht="18" customHeight="1">
      <c r="D86" s="30"/>
      <c r="E86" s="69"/>
      <c r="F86" s="69"/>
      <c r="G86" s="69"/>
      <c r="H86" s="69"/>
      <c r="I86" s="70"/>
      <c r="J86" s="71"/>
      <c r="K86" s="71"/>
      <c r="L86" s="34"/>
      <c r="M86" s="35"/>
      <c r="N86" s="35"/>
      <c r="O86" s="34"/>
      <c r="P86" s="35"/>
      <c r="Q86" s="35"/>
      <c r="R86" s="36"/>
      <c r="S86" s="51"/>
      <c r="T86" s="21"/>
      <c r="U86" s="50"/>
      <c r="V86" s="62"/>
    </row>
    <row r="87" spans="4:22" ht="18" customHeight="1">
      <c r="D87" s="26"/>
      <c r="E87" s="78"/>
      <c r="F87" s="78"/>
      <c r="G87" s="78"/>
      <c r="H87" s="79"/>
      <c r="I87" s="80"/>
      <c r="J87" s="75"/>
      <c r="K87" s="75"/>
      <c r="L87" s="95"/>
      <c r="M87" s="50"/>
      <c r="N87" s="50"/>
      <c r="O87" s="95"/>
      <c r="P87" s="50"/>
      <c r="Q87" s="50"/>
      <c r="R87" s="96"/>
      <c r="S87" s="51"/>
      <c r="T87" s="12"/>
      <c r="U87" s="50"/>
      <c r="V87" s="62"/>
    </row>
    <row r="88" spans="4:22" ht="18" customHeight="1">
      <c r="D88" s="30"/>
      <c r="E88" s="69"/>
      <c r="F88" s="69"/>
      <c r="G88" s="69"/>
      <c r="H88" s="69"/>
      <c r="I88" s="70"/>
      <c r="J88" s="71"/>
      <c r="K88" s="71"/>
      <c r="L88" s="34"/>
      <c r="M88" s="35"/>
      <c r="N88" s="35"/>
      <c r="O88" s="34"/>
      <c r="P88" s="35"/>
      <c r="Q88" s="35"/>
      <c r="R88" s="36"/>
      <c r="S88" s="51"/>
      <c r="T88" s="21"/>
      <c r="U88" s="50"/>
      <c r="V88" s="62"/>
    </row>
    <row r="89" spans="4:22" ht="18" customHeight="1">
      <c r="D89" s="26"/>
      <c r="E89" s="78"/>
      <c r="F89" s="78"/>
      <c r="G89" s="78"/>
      <c r="H89" s="79"/>
      <c r="I89" s="80"/>
      <c r="J89" s="75"/>
      <c r="K89" s="75"/>
      <c r="L89" s="95"/>
      <c r="M89" s="50"/>
      <c r="N89" s="50"/>
      <c r="O89" s="95"/>
      <c r="P89" s="50"/>
      <c r="Q89" s="50"/>
      <c r="R89" s="96"/>
      <c r="S89" s="51"/>
      <c r="T89" s="12"/>
      <c r="U89" s="50"/>
      <c r="V89" s="62"/>
    </row>
    <row r="90" spans="4:22" ht="18" customHeight="1">
      <c r="D90" s="30"/>
      <c r="E90" s="69"/>
      <c r="F90" s="69"/>
      <c r="G90" s="69"/>
      <c r="H90" s="69"/>
      <c r="I90" s="70"/>
      <c r="J90" s="71"/>
      <c r="K90" s="71"/>
      <c r="L90" s="34"/>
      <c r="M90" s="35"/>
      <c r="N90" s="35"/>
      <c r="O90" s="34"/>
      <c r="P90" s="35"/>
      <c r="Q90" s="35"/>
      <c r="R90" s="36"/>
      <c r="S90" s="51"/>
      <c r="T90" s="21"/>
      <c r="U90" s="50"/>
      <c r="V90" s="62"/>
    </row>
    <row r="91" spans="4:22" ht="18" customHeight="1">
      <c r="D91" s="26"/>
      <c r="E91" s="78"/>
      <c r="F91" s="78"/>
      <c r="G91" s="78"/>
      <c r="H91" s="79"/>
      <c r="I91" s="80"/>
      <c r="J91" s="75"/>
      <c r="K91" s="75"/>
      <c r="L91" s="95"/>
      <c r="M91" s="50"/>
      <c r="N91" s="50"/>
      <c r="O91" s="95"/>
      <c r="P91" s="50"/>
      <c r="Q91" s="50"/>
      <c r="R91" s="96"/>
      <c r="S91" s="51"/>
      <c r="T91" s="12"/>
      <c r="U91" s="50"/>
      <c r="V91" s="62"/>
    </row>
    <row r="92" spans="4:22" ht="18" customHeight="1">
      <c r="D92" s="30"/>
      <c r="E92" s="69"/>
      <c r="F92" s="69"/>
      <c r="G92" s="69"/>
      <c r="H92" s="69"/>
      <c r="I92" s="70"/>
      <c r="J92" s="71"/>
      <c r="K92" s="71"/>
      <c r="L92" s="34"/>
      <c r="M92" s="35"/>
      <c r="N92" s="35"/>
      <c r="O92" s="34"/>
      <c r="P92" s="35"/>
      <c r="Q92" s="35"/>
      <c r="R92" s="36"/>
      <c r="S92" s="51"/>
      <c r="T92" s="21"/>
      <c r="U92" s="50"/>
      <c r="V92" s="62"/>
    </row>
    <row r="93" spans="4:22" ht="18" customHeight="1">
      <c r="D93" s="26"/>
      <c r="E93" s="78"/>
      <c r="F93" s="78"/>
      <c r="G93" s="78"/>
      <c r="H93" s="79"/>
      <c r="I93" s="80"/>
      <c r="J93" s="75"/>
      <c r="K93" s="75"/>
      <c r="L93" s="95"/>
      <c r="M93" s="50"/>
      <c r="N93" s="50"/>
      <c r="O93" s="95"/>
      <c r="P93" s="50"/>
      <c r="Q93" s="50"/>
      <c r="R93" s="96"/>
      <c r="S93" s="51"/>
      <c r="T93" s="12"/>
      <c r="U93" s="50"/>
      <c r="V93" s="62"/>
    </row>
    <row r="94" spans="4:22" ht="18" customHeight="1">
      <c r="D94" s="30"/>
      <c r="E94" s="69"/>
      <c r="F94" s="69"/>
      <c r="G94" s="69"/>
      <c r="H94" s="69"/>
      <c r="I94" s="70"/>
      <c r="J94" s="71"/>
      <c r="K94" s="71"/>
      <c r="L94" s="34"/>
      <c r="M94" s="35"/>
      <c r="N94" s="35"/>
      <c r="O94" s="34"/>
      <c r="P94" s="35"/>
      <c r="Q94" s="35"/>
      <c r="R94" s="36"/>
      <c r="S94" s="51"/>
      <c r="T94" s="21"/>
      <c r="U94" s="50"/>
      <c r="V94" s="62"/>
    </row>
    <row r="95" spans="4:22" ht="18" customHeight="1">
      <c r="D95" s="26"/>
      <c r="E95" s="78"/>
      <c r="F95" s="78"/>
      <c r="G95" s="78"/>
      <c r="H95" s="79"/>
      <c r="I95" s="80"/>
      <c r="J95" s="75"/>
      <c r="K95" s="75"/>
      <c r="L95" s="95"/>
      <c r="M95" s="50"/>
      <c r="N95" s="50"/>
      <c r="O95" s="95"/>
      <c r="P95" s="50"/>
      <c r="Q95" s="50"/>
      <c r="R95" s="96"/>
      <c r="S95" s="51"/>
      <c r="T95" s="12"/>
      <c r="U95" s="50"/>
      <c r="V95" s="62"/>
    </row>
    <row r="96" spans="4:22" ht="18" customHeight="1">
      <c r="D96" s="30"/>
      <c r="E96" s="69"/>
      <c r="F96" s="69"/>
      <c r="G96" s="69"/>
      <c r="H96" s="69"/>
      <c r="I96" s="70"/>
      <c r="J96" s="71"/>
      <c r="K96" s="71"/>
      <c r="L96" s="34"/>
      <c r="M96" s="35"/>
      <c r="N96" s="35"/>
      <c r="O96" s="34"/>
      <c r="P96" s="35"/>
      <c r="Q96" s="35"/>
      <c r="R96" s="36"/>
      <c r="S96" s="51"/>
      <c r="T96" s="21"/>
      <c r="U96" s="50"/>
      <c r="V96" s="62"/>
    </row>
    <row r="97" spans="4:22" ht="18" customHeight="1">
      <c r="D97" s="26"/>
      <c r="E97" s="78"/>
      <c r="F97" s="78"/>
      <c r="G97" s="78"/>
      <c r="H97" s="79"/>
      <c r="I97" s="80"/>
      <c r="J97" s="75"/>
      <c r="K97" s="75"/>
      <c r="L97" s="95"/>
      <c r="M97" s="50"/>
      <c r="N97" s="50"/>
      <c r="O97" s="95"/>
      <c r="P97" s="50"/>
      <c r="Q97" s="50"/>
      <c r="R97" s="96"/>
      <c r="S97" s="51"/>
      <c r="T97" s="12"/>
      <c r="U97" s="50"/>
      <c r="V97" s="62"/>
    </row>
    <row r="98" spans="4:22" ht="18" customHeight="1">
      <c r="D98" s="30"/>
      <c r="E98" s="69"/>
      <c r="F98" s="69"/>
      <c r="G98" s="69"/>
      <c r="H98" s="69"/>
      <c r="I98" s="70"/>
      <c r="J98" s="71"/>
      <c r="K98" s="71"/>
      <c r="L98" s="34"/>
      <c r="M98" s="35"/>
      <c r="N98" s="35"/>
      <c r="O98" s="34"/>
      <c r="P98" s="35"/>
      <c r="Q98" s="35"/>
      <c r="R98" s="36"/>
      <c r="S98" s="51"/>
      <c r="T98" s="21"/>
      <c r="U98" s="50"/>
      <c r="V98" s="62"/>
    </row>
    <row r="99" spans="4:22" ht="18" customHeight="1">
      <c r="D99" s="26"/>
      <c r="E99" s="78"/>
      <c r="F99" s="78"/>
      <c r="G99" s="78"/>
      <c r="H99" s="79"/>
      <c r="I99" s="80"/>
      <c r="J99" s="75"/>
      <c r="K99" s="75"/>
      <c r="L99" s="95"/>
      <c r="M99" s="50"/>
      <c r="N99" s="50"/>
      <c r="O99" s="95"/>
      <c r="P99" s="50"/>
      <c r="Q99" s="50"/>
      <c r="R99" s="96"/>
      <c r="S99" s="51"/>
      <c r="T99" s="12"/>
      <c r="U99" s="50"/>
      <c r="V99" s="62"/>
    </row>
    <row r="100" spans="4:22" ht="18" customHeight="1">
      <c r="D100" s="30"/>
      <c r="E100" s="69"/>
      <c r="F100" s="69"/>
      <c r="G100" s="69"/>
      <c r="H100" s="69"/>
      <c r="I100" s="70"/>
      <c r="J100" s="71"/>
      <c r="K100" s="71"/>
      <c r="L100" s="34"/>
      <c r="M100" s="35"/>
      <c r="N100" s="35"/>
      <c r="O100" s="34"/>
      <c r="P100" s="35"/>
      <c r="Q100" s="35"/>
      <c r="R100" s="36"/>
      <c r="S100" s="51"/>
      <c r="T100" s="21"/>
      <c r="U100" s="50"/>
      <c r="V100" s="62"/>
    </row>
    <row r="101" spans="4:22" ht="18" customHeight="1">
      <c r="D101" s="26"/>
      <c r="E101" s="78"/>
      <c r="F101" s="78"/>
      <c r="G101" s="78"/>
      <c r="H101" s="79"/>
      <c r="I101" s="80"/>
      <c r="J101" s="75"/>
      <c r="K101" s="75"/>
      <c r="L101" s="95"/>
      <c r="M101" s="50"/>
      <c r="N101" s="50"/>
      <c r="O101" s="95"/>
      <c r="P101" s="50"/>
      <c r="Q101" s="50"/>
      <c r="R101" s="96"/>
      <c r="S101" s="51"/>
      <c r="T101" s="12"/>
      <c r="U101" s="50"/>
      <c r="V101" s="62"/>
    </row>
    <row r="102" spans="4:22" ht="18" customHeight="1">
      <c r="D102" s="30"/>
      <c r="E102" s="69"/>
      <c r="F102" s="69"/>
      <c r="G102" s="69"/>
      <c r="H102" s="69"/>
      <c r="I102" s="70"/>
      <c r="J102" s="71"/>
      <c r="K102" s="71"/>
      <c r="L102" s="34"/>
      <c r="M102" s="35"/>
      <c r="N102" s="35"/>
      <c r="O102" s="34"/>
      <c r="P102" s="35"/>
      <c r="Q102" s="35"/>
      <c r="R102" s="36"/>
      <c r="S102" s="51"/>
      <c r="T102" s="21"/>
      <c r="U102" s="50"/>
      <c r="V102" s="62"/>
    </row>
    <row r="103" spans="4:22" ht="18" customHeight="1">
      <c r="D103" s="26"/>
      <c r="E103" s="78"/>
      <c r="F103" s="78"/>
      <c r="G103" s="78"/>
      <c r="H103" s="79"/>
      <c r="I103" s="80"/>
      <c r="J103" s="75"/>
      <c r="K103" s="75"/>
      <c r="L103" s="95"/>
      <c r="M103" s="50"/>
      <c r="N103" s="50"/>
      <c r="O103" s="95"/>
      <c r="P103" s="50"/>
      <c r="Q103" s="50"/>
      <c r="R103" s="96"/>
      <c r="S103" s="51"/>
      <c r="T103" s="12"/>
      <c r="U103" s="50"/>
      <c r="V103" s="62"/>
    </row>
    <row r="104" spans="4:22" ht="18" customHeight="1">
      <c r="D104" s="30"/>
      <c r="E104" s="69"/>
      <c r="F104" s="69"/>
      <c r="G104" s="69"/>
      <c r="H104" s="69"/>
      <c r="I104" s="70"/>
      <c r="J104" s="71"/>
      <c r="K104" s="71"/>
      <c r="L104" s="34"/>
      <c r="M104" s="35"/>
      <c r="N104" s="35"/>
      <c r="O104" s="34"/>
      <c r="P104" s="35"/>
      <c r="Q104" s="35"/>
      <c r="R104" s="36"/>
      <c r="S104" s="51"/>
      <c r="T104" s="21"/>
      <c r="U104" s="50"/>
      <c r="V104" s="62"/>
    </row>
    <row r="105" spans="4:22" ht="18" customHeight="1">
      <c r="D105" s="26"/>
      <c r="E105" s="78"/>
      <c r="F105" s="78"/>
      <c r="G105" s="78"/>
      <c r="H105" s="79"/>
      <c r="I105" s="80"/>
      <c r="J105" s="75"/>
      <c r="K105" s="75"/>
      <c r="L105" s="95"/>
      <c r="M105" s="50"/>
      <c r="N105" s="50"/>
      <c r="O105" s="95"/>
      <c r="P105" s="50"/>
      <c r="Q105" s="50"/>
      <c r="R105" s="96"/>
      <c r="S105" s="51"/>
      <c r="T105" s="12"/>
      <c r="U105" s="50"/>
      <c r="V105" s="62"/>
    </row>
    <row r="106" spans="4:22" ht="18" customHeight="1">
      <c r="D106" s="30"/>
      <c r="E106" s="69"/>
      <c r="F106" s="69"/>
      <c r="G106" s="69"/>
      <c r="H106" s="69"/>
      <c r="I106" s="70"/>
      <c r="J106" s="71"/>
      <c r="K106" s="71"/>
      <c r="L106" s="34"/>
      <c r="M106" s="35"/>
      <c r="N106" s="35"/>
      <c r="O106" s="34"/>
      <c r="P106" s="35"/>
      <c r="Q106" s="35"/>
      <c r="R106" s="36"/>
      <c r="S106" s="51"/>
      <c r="T106" s="21"/>
      <c r="U106" s="50"/>
      <c r="V106" s="62"/>
    </row>
    <row r="107" spans="4:22" ht="18" customHeight="1">
      <c r="D107" s="26"/>
      <c r="E107" s="78"/>
      <c r="F107" s="78"/>
      <c r="G107" s="78"/>
      <c r="H107" s="79"/>
      <c r="I107" s="80"/>
      <c r="J107" s="75"/>
      <c r="K107" s="75"/>
      <c r="L107" s="95"/>
      <c r="M107" s="50"/>
      <c r="N107" s="50"/>
      <c r="O107" s="95"/>
      <c r="P107" s="50"/>
      <c r="Q107" s="50"/>
      <c r="R107" s="96"/>
      <c r="S107" s="51"/>
      <c r="T107" s="12"/>
      <c r="U107" s="50"/>
      <c r="V107" s="62"/>
    </row>
    <row r="108" spans="4:22" ht="18" customHeight="1">
      <c r="D108" s="30"/>
      <c r="E108" s="69"/>
      <c r="F108" s="69"/>
      <c r="G108" s="69"/>
      <c r="H108" s="69"/>
      <c r="I108" s="70"/>
      <c r="J108" s="71"/>
      <c r="K108" s="71"/>
      <c r="L108" s="34"/>
      <c r="M108" s="35"/>
      <c r="N108" s="35"/>
      <c r="O108" s="34"/>
      <c r="P108" s="35"/>
      <c r="Q108" s="35"/>
      <c r="R108" s="36"/>
      <c r="S108" s="51"/>
      <c r="T108" s="21"/>
      <c r="U108" s="50"/>
      <c r="V108" s="62"/>
    </row>
    <row r="109" spans="4:22" ht="18" customHeight="1">
      <c r="D109" s="26"/>
      <c r="E109" s="78"/>
      <c r="F109" s="78"/>
      <c r="G109" s="78"/>
      <c r="H109" s="79"/>
      <c r="I109" s="80"/>
      <c r="J109" s="75"/>
      <c r="K109" s="75"/>
      <c r="L109" s="95"/>
      <c r="M109" s="50"/>
      <c r="N109" s="50"/>
      <c r="O109" s="95"/>
      <c r="P109" s="50"/>
      <c r="Q109" s="50"/>
      <c r="R109" s="96"/>
      <c r="S109" s="51"/>
      <c r="T109" s="12"/>
      <c r="U109" s="50"/>
      <c r="V109" s="62"/>
    </row>
    <row r="110" spans="4:22" ht="18" customHeight="1">
      <c r="D110" s="30"/>
      <c r="E110" s="69"/>
      <c r="F110" s="69"/>
      <c r="G110" s="69"/>
      <c r="H110" s="69"/>
      <c r="I110" s="70"/>
      <c r="J110" s="71"/>
      <c r="K110" s="71"/>
      <c r="L110" s="34"/>
      <c r="M110" s="35"/>
      <c r="N110" s="35"/>
      <c r="O110" s="34"/>
      <c r="P110" s="35"/>
      <c r="Q110" s="35"/>
      <c r="R110" s="36"/>
      <c r="S110" s="51"/>
      <c r="T110" s="21"/>
      <c r="U110" s="50"/>
      <c r="V110" s="62"/>
    </row>
    <row r="111" spans="4:22" ht="18" customHeight="1">
      <c r="D111" s="26"/>
      <c r="E111" s="78"/>
      <c r="F111" s="78"/>
      <c r="G111" s="78"/>
      <c r="H111" s="79"/>
      <c r="I111" s="80"/>
      <c r="J111" s="75"/>
      <c r="K111" s="75"/>
      <c r="L111" s="95"/>
      <c r="M111" s="50"/>
      <c r="N111" s="50"/>
      <c r="O111" s="95"/>
      <c r="P111" s="50"/>
      <c r="Q111" s="50"/>
      <c r="R111" s="96"/>
      <c r="S111" s="51"/>
      <c r="T111" s="12"/>
      <c r="U111" s="50"/>
      <c r="V111" s="62"/>
    </row>
    <row r="112" spans="4:22" ht="18" customHeight="1">
      <c r="D112" s="30"/>
      <c r="E112" s="69"/>
      <c r="F112" s="69"/>
      <c r="G112" s="69"/>
      <c r="H112" s="69"/>
      <c r="I112" s="70"/>
      <c r="J112" s="71"/>
      <c r="K112" s="71"/>
      <c r="L112" s="34"/>
      <c r="M112" s="35"/>
      <c r="N112" s="35"/>
      <c r="O112" s="34"/>
      <c r="P112" s="35"/>
      <c r="Q112" s="35"/>
      <c r="R112" s="36"/>
      <c r="S112" s="51"/>
      <c r="T112" s="21"/>
      <c r="U112" s="50"/>
      <c r="V112" s="62"/>
    </row>
    <row r="113" spans="4:22" ht="18" customHeight="1">
      <c r="D113" s="26"/>
      <c r="E113" s="78"/>
      <c r="F113" s="78"/>
      <c r="G113" s="78"/>
      <c r="H113" s="79"/>
      <c r="I113" s="80"/>
      <c r="J113" s="75"/>
      <c r="K113" s="75"/>
      <c r="L113" s="95"/>
      <c r="M113" s="50"/>
      <c r="N113" s="50"/>
      <c r="O113" s="95"/>
      <c r="P113" s="50"/>
      <c r="Q113" s="50"/>
      <c r="R113" s="96"/>
      <c r="S113" s="51"/>
      <c r="T113" s="12"/>
      <c r="U113" s="50"/>
      <c r="V113" s="62"/>
    </row>
    <row r="114" spans="4:22" ht="18" customHeight="1">
      <c r="D114" s="30"/>
      <c r="E114" s="69"/>
      <c r="F114" s="69"/>
      <c r="G114" s="69"/>
      <c r="H114" s="69"/>
      <c r="I114" s="70"/>
      <c r="J114" s="71"/>
      <c r="K114" s="71"/>
      <c r="L114" s="34"/>
      <c r="M114" s="35"/>
      <c r="N114" s="35"/>
      <c r="O114" s="34"/>
      <c r="P114" s="35"/>
      <c r="Q114" s="35"/>
      <c r="R114" s="36"/>
      <c r="S114" s="51"/>
      <c r="T114" s="21"/>
      <c r="U114" s="50"/>
      <c r="V114" s="62"/>
    </row>
    <row r="115" spans="4:22" ht="18" customHeight="1">
      <c r="D115" s="26"/>
      <c r="E115" s="78"/>
      <c r="F115" s="78"/>
      <c r="G115" s="78"/>
      <c r="H115" s="79"/>
      <c r="I115" s="80"/>
      <c r="J115" s="75"/>
      <c r="K115" s="75"/>
      <c r="L115" s="95"/>
      <c r="M115" s="50"/>
      <c r="N115" s="50"/>
      <c r="O115" s="95"/>
      <c r="P115" s="50"/>
      <c r="Q115" s="50"/>
      <c r="R115" s="96"/>
      <c r="S115" s="51"/>
      <c r="T115" s="12"/>
      <c r="U115" s="50"/>
      <c r="V115" s="62"/>
    </row>
    <row r="116" spans="4:22" ht="18" customHeight="1">
      <c r="D116" s="30"/>
      <c r="E116" s="69"/>
      <c r="F116" s="69"/>
      <c r="G116" s="69"/>
      <c r="H116" s="69"/>
      <c r="I116" s="70"/>
      <c r="J116" s="71"/>
      <c r="K116" s="71"/>
      <c r="L116" s="34"/>
      <c r="M116" s="35"/>
      <c r="N116" s="35"/>
      <c r="O116" s="34"/>
      <c r="P116" s="35"/>
      <c r="Q116" s="35"/>
      <c r="R116" s="36"/>
      <c r="S116" s="51"/>
      <c r="T116" s="21"/>
      <c r="U116" s="50"/>
      <c r="V116" s="62"/>
    </row>
    <row r="117" spans="4:22" ht="18" customHeight="1">
      <c r="D117" s="26"/>
      <c r="E117" s="78"/>
      <c r="F117" s="78"/>
      <c r="G117" s="78"/>
      <c r="H117" s="79"/>
      <c r="I117" s="80"/>
      <c r="J117" s="75"/>
      <c r="K117" s="75"/>
      <c r="L117" s="95"/>
      <c r="M117" s="50"/>
      <c r="N117" s="50"/>
      <c r="O117" s="95"/>
      <c r="P117" s="50"/>
      <c r="Q117" s="50"/>
      <c r="R117" s="96"/>
      <c r="S117" s="51"/>
      <c r="T117" s="12"/>
      <c r="U117" s="50"/>
      <c r="V117" s="62"/>
    </row>
    <row r="118" spans="4:22" ht="18" customHeight="1">
      <c r="D118" s="30"/>
      <c r="E118" s="69"/>
      <c r="F118" s="69"/>
      <c r="G118" s="69"/>
      <c r="H118" s="69"/>
      <c r="I118" s="70"/>
      <c r="J118" s="71"/>
      <c r="K118" s="71"/>
      <c r="L118" s="34"/>
      <c r="M118" s="35"/>
      <c r="N118" s="35"/>
      <c r="O118" s="34"/>
      <c r="P118" s="35"/>
      <c r="Q118" s="35"/>
      <c r="R118" s="36"/>
      <c r="S118" s="51"/>
      <c r="T118" s="21"/>
      <c r="U118" s="50"/>
      <c r="V118" s="62"/>
    </row>
    <row r="119" spans="4:22" ht="18" customHeight="1">
      <c r="D119" s="26"/>
      <c r="E119" s="78"/>
      <c r="F119" s="78"/>
      <c r="G119" s="78"/>
      <c r="H119" s="79"/>
      <c r="I119" s="80"/>
      <c r="J119" s="75"/>
      <c r="K119" s="75"/>
      <c r="L119" s="95"/>
      <c r="M119" s="50"/>
      <c r="N119" s="50"/>
      <c r="O119" s="95"/>
      <c r="P119" s="50"/>
      <c r="Q119" s="50"/>
      <c r="R119" s="96"/>
      <c r="S119" s="51"/>
      <c r="T119" s="12"/>
      <c r="U119" s="50"/>
      <c r="V119" s="62"/>
    </row>
    <row r="120" spans="4:22" ht="18" customHeight="1">
      <c r="D120" s="30"/>
      <c r="E120" s="69"/>
      <c r="F120" s="69"/>
      <c r="G120" s="69"/>
      <c r="H120" s="69"/>
      <c r="I120" s="70"/>
      <c r="J120" s="71"/>
      <c r="K120" s="71"/>
      <c r="L120" s="34"/>
      <c r="M120" s="35"/>
      <c r="N120" s="35"/>
      <c r="O120" s="34"/>
      <c r="P120" s="35"/>
      <c r="Q120" s="35"/>
      <c r="R120" s="36"/>
      <c r="S120" s="51"/>
      <c r="T120" s="21"/>
      <c r="U120" s="50"/>
      <c r="V120" s="62"/>
    </row>
    <row r="121" spans="4:22" ht="18" customHeight="1">
      <c r="D121" s="26"/>
      <c r="E121" s="78"/>
      <c r="F121" s="78"/>
      <c r="G121" s="78"/>
      <c r="H121" s="79"/>
      <c r="I121" s="80"/>
      <c r="J121" s="75"/>
      <c r="K121" s="75"/>
      <c r="L121" s="95"/>
      <c r="M121" s="50"/>
      <c r="N121" s="50"/>
      <c r="O121" s="95"/>
      <c r="P121" s="50"/>
      <c r="Q121" s="50"/>
      <c r="R121" s="96"/>
      <c r="S121" s="51"/>
      <c r="T121" s="12"/>
      <c r="U121" s="50"/>
      <c r="V121" s="62"/>
    </row>
    <row r="122" spans="4:22" ht="18" customHeight="1">
      <c r="D122" s="30"/>
      <c r="E122" s="69"/>
      <c r="F122" s="69"/>
      <c r="G122" s="69"/>
      <c r="H122" s="69"/>
      <c r="I122" s="70"/>
      <c r="J122" s="71"/>
      <c r="K122" s="71"/>
      <c r="L122" s="34"/>
      <c r="M122" s="35"/>
      <c r="N122" s="35"/>
      <c r="O122" s="34"/>
      <c r="P122" s="35"/>
      <c r="Q122" s="35"/>
      <c r="R122" s="36"/>
      <c r="S122" s="51"/>
      <c r="T122" s="21"/>
      <c r="U122" s="50"/>
      <c r="V122" s="62"/>
    </row>
    <row r="123" spans="4:22" ht="18" customHeight="1">
      <c r="D123" s="26"/>
      <c r="E123" s="78"/>
      <c r="F123" s="78"/>
      <c r="G123" s="78"/>
      <c r="H123" s="79"/>
      <c r="I123" s="80"/>
      <c r="J123" s="75"/>
      <c r="K123" s="75"/>
      <c r="L123" s="95"/>
      <c r="M123" s="50"/>
      <c r="N123" s="50"/>
      <c r="O123" s="95"/>
      <c r="P123" s="50"/>
      <c r="Q123" s="50"/>
      <c r="R123" s="96"/>
      <c r="S123" s="51"/>
      <c r="T123" s="12"/>
      <c r="U123" s="50"/>
      <c r="V123" s="62"/>
    </row>
    <row r="124" spans="4:22" ht="18" customHeight="1">
      <c r="D124" s="30"/>
      <c r="E124" s="69"/>
      <c r="F124" s="69"/>
      <c r="G124" s="69"/>
      <c r="H124" s="69"/>
      <c r="I124" s="70"/>
      <c r="J124" s="71"/>
      <c r="K124" s="71"/>
      <c r="L124" s="34"/>
      <c r="M124" s="35"/>
      <c r="N124" s="35"/>
      <c r="O124" s="34"/>
      <c r="P124" s="35"/>
      <c r="Q124" s="35"/>
      <c r="R124" s="36"/>
      <c r="S124" s="51"/>
      <c r="T124" s="21"/>
      <c r="U124" s="50"/>
      <c r="V124" s="62"/>
    </row>
    <row r="125" spans="4:22" ht="18" customHeight="1">
      <c r="D125" s="26"/>
      <c r="E125" s="78"/>
      <c r="F125" s="78"/>
      <c r="G125" s="78"/>
      <c r="H125" s="79"/>
      <c r="I125" s="80"/>
      <c r="J125" s="75"/>
      <c r="K125" s="75"/>
      <c r="L125" s="95"/>
      <c r="M125" s="50"/>
      <c r="N125" s="50"/>
      <c r="O125" s="104"/>
      <c r="P125" s="105"/>
      <c r="Q125" s="105"/>
      <c r="R125" s="106"/>
      <c r="S125" s="51"/>
      <c r="T125" s="12"/>
      <c r="U125" s="50"/>
      <c r="V125" s="62"/>
    </row>
  </sheetData>
  <sheetProtection selectLockedCells="1" selectUnlockedCells="1"/>
  <hyperlinks>
    <hyperlink ref="A1" location="Vier (P)!D33" display="Zeile 33"/>
  </hyperlink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AN125"/>
  <sheetViews>
    <sheetView zoomScale="85" zoomScaleNormal="85" zoomScalePageLayoutView="0" workbookViewId="0" topLeftCell="A1">
      <selection activeCell="B25" sqref="B25"/>
    </sheetView>
  </sheetViews>
  <sheetFormatPr defaultColWidth="11.421875" defaultRowHeight="12.75"/>
  <cols>
    <col min="1" max="24" width="8.7109375" style="0" customWidth="1"/>
  </cols>
  <sheetData>
    <row r="1" spans="4:22" ht="18" customHeight="1">
      <c r="D1" t="s">
        <v>0</v>
      </c>
      <c r="I1" s="56">
        <v>1</v>
      </c>
      <c r="J1" s="56">
        <v>2</v>
      </c>
      <c r="K1" s="56">
        <v>3</v>
      </c>
      <c r="L1" s="56">
        <v>4</v>
      </c>
      <c r="M1" s="56">
        <v>5</v>
      </c>
      <c r="N1" s="56">
        <v>6</v>
      </c>
      <c r="O1" s="56">
        <v>7</v>
      </c>
      <c r="P1" s="56">
        <v>8</v>
      </c>
      <c r="Q1" s="56">
        <v>9</v>
      </c>
      <c r="R1" s="56">
        <v>10</v>
      </c>
      <c r="S1" s="56">
        <v>11</v>
      </c>
      <c r="T1" s="56">
        <v>0</v>
      </c>
      <c r="U1" s="56"/>
      <c r="V1" s="56"/>
    </row>
    <row r="2" spans="2:40" ht="18" customHeight="1">
      <c r="B2" s="1" t="s">
        <v>1</v>
      </c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/>
      <c r="AL2" s="62"/>
      <c r="AM2" s="62"/>
      <c r="AN2" s="62"/>
    </row>
    <row r="3" spans="2:40" ht="22.5" customHeight="1">
      <c r="B3" s="2" t="s">
        <v>2</v>
      </c>
      <c r="D3" s="3" t="s">
        <v>3</v>
      </c>
      <c r="E3" s="4"/>
      <c r="F3" s="4"/>
      <c r="G3" s="4"/>
      <c r="H3" s="5"/>
      <c r="I3" s="3" t="s">
        <v>34</v>
      </c>
      <c r="J3" s="7"/>
      <c r="K3" s="5"/>
      <c r="L3" s="107" t="s">
        <v>35</v>
      </c>
      <c r="M3" s="3" t="s">
        <v>6</v>
      </c>
      <c r="N3" s="5"/>
      <c r="O3" s="7" t="s">
        <v>36</v>
      </c>
      <c r="P3" s="4"/>
      <c r="Q3" s="4"/>
      <c r="R3" s="5"/>
      <c r="S3" s="8" t="s">
        <v>25</v>
      </c>
      <c r="T3" s="6" t="s">
        <v>7</v>
      </c>
      <c r="U3" s="108"/>
      <c r="V3" s="62"/>
      <c r="X3" s="62"/>
      <c r="Y3" s="61"/>
      <c r="Z3" s="62"/>
      <c r="AA3" s="62"/>
      <c r="AB3" s="62"/>
      <c r="AC3" s="61"/>
      <c r="AD3" s="62"/>
      <c r="AE3" s="61"/>
      <c r="AF3" s="62"/>
      <c r="AG3" s="62"/>
      <c r="AH3" s="62"/>
      <c r="AI3" s="61"/>
      <c r="AJ3" s="62"/>
      <c r="AK3" s="62"/>
      <c r="AL3" s="61"/>
      <c r="AM3" s="62"/>
      <c r="AN3" s="62"/>
    </row>
    <row r="4" spans="4:40" ht="18" customHeight="1">
      <c r="D4" s="9"/>
      <c r="E4" s="10"/>
      <c r="F4" s="10"/>
      <c r="G4" s="10"/>
      <c r="H4" s="11"/>
      <c r="I4" s="9"/>
      <c r="J4" s="10"/>
      <c r="K4" s="11"/>
      <c r="L4" s="9"/>
      <c r="M4" s="9"/>
      <c r="N4" s="11"/>
      <c r="O4" s="10"/>
      <c r="P4" s="10"/>
      <c r="Q4" s="10"/>
      <c r="R4" s="11"/>
      <c r="T4" s="12"/>
      <c r="U4" s="62"/>
      <c r="V4" s="62"/>
      <c r="X4" s="62"/>
      <c r="Y4" s="62"/>
      <c r="Z4" s="62"/>
      <c r="AA4" s="62"/>
      <c r="AB4" s="62"/>
      <c r="AC4" s="62"/>
      <c r="AD4" s="62"/>
      <c r="AE4" s="62"/>
      <c r="AF4" s="62"/>
      <c r="AG4" s="62"/>
      <c r="AH4" s="62"/>
      <c r="AI4" s="62"/>
      <c r="AJ4" s="62"/>
      <c r="AK4" s="62"/>
      <c r="AL4" s="62"/>
      <c r="AM4" s="62"/>
      <c r="AN4" s="62"/>
    </row>
    <row r="5" spans="4:40" ht="18" customHeight="1">
      <c r="D5" s="13" t="s">
        <v>8</v>
      </c>
      <c r="E5" s="14" t="s">
        <v>9</v>
      </c>
      <c r="F5" s="14" t="s">
        <v>10</v>
      </c>
      <c r="G5" s="14" t="s">
        <v>11</v>
      </c>
      <c r="H5" s="15" t="s">
        <v>26</v>
      </c>
      <c r="I5" s="13" t="s">
        <v>27</v>
      </c>
      <c r="J5" s="14" t="s">
        <v>28</v>
      </c>
      <c r="K5" s="15" t="s">
        <v>37</v>
      </c>
      <c r="L5" s="13" t="s">
        <v>22</v>
      </c>
      <c r="M5" s="13" t="s">
        <v>38</v>
      </c>
      <c r="N5" s="15" t="s">
        <v>39</v>
      </c>
      <c r="O5" s="14" t="s">
        <v>13</v>
      </c>
      <c r="P5" s="14" t="s">
        <v>14</v>
      </c>
      <c r="Q5" s="14" t="s">
        <v>15</v>
      </c>
      <c r="R5" s="15" t="s">
        <v>40</v>
      </c>
      <c r="S5" s="14" t="s">
        <v>41</v>
      </c>
      <c r="T5" s="67"/>
      <c r="U5" s="68"/>
      <c r="V5" s="62"/>
      <c r="X5" s="62"/>
      <c r="Y5" s="68"/>
      <c r="Z5" s="68"/>
      <c r="AA5" s="68"/>
      <c r="AB5" s="68"/>
      <c r="AC5" s="68"/>
      <c r="AD5" s="68"/>
      <c r="AE5" s="68"/>
      <c r="AF5" s="68"/>
      <c r="AG5" s="68"/>
      <c r="AH5" s="68"/>
      <c r="AI5" s="68"/>
      <c r="AJ5" s="68"/>
      <c r="AK5" s="68"/>
      <c r="AL5" s="62"/>
      <c r="AM5" s="62"/>
      <c r="AN5" s="62"/>
    </row>
    <row r="6" spans="4:40" ht="18" customHeight="1">
      <c r="D6" s="9" t="s">
        <v>19</v>
      </c>
      <c r="E6" s="10" t="s">
        <v>20</v>
      </c>
      <c r="F6" s="10" t="s">
        <v>20</v>
      </c>
      <c r="G6" s="10" t="s">
        <v>20</v>
      </c>
      <c r="H6" s="11" t="s">
        <v>20</v>
      </c>
      <c r="I6" s="9" t="s">
        <v>20</v>
      </c>
      <c r="J6" s="62" t="s">
        <v>20</v>
      </c>
      <c r="K6" s="11" t="s">
        <v>20</v>
      </c>
      <c r="L6" s="9" t="s">
        <v>21</v>
      </c>
      <c r="M6" s="9" t="s">
        <v>19</v>
      </c>
      <c r="N6" s="11" t="s">
        <v>19</v>
      </c>
      <c r="O6" s="10" t="s">
        <v>21</v>
      </c>
      <c r="P6" s="10" t="s">
        <v>21</v>
      </c>
      <c r="Q6" s="10" t="s">
        <v>21</v>
      </c>
      <c r="R6" s="11" t="s">
        <v>21</v>
      </c>
      <c r="T6" s="12"/>
      <c r="U6" s="62"/>
      <c r="V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  <c r="AJ6" s="62"/>
      <c r="AK6" s="62"/>
      <c r="AL6" s="62"/>
      <c r="AM6" s="62"/>
      <c r="AN6" s="62"/>
    </row>
    <row r="7" spans="4:40" ht="18" customHeight="1">
      <c r="D7" s="9"/>
      <c r="E7" s="10"/>
      <c r="F7" s="10"/>
      <c r="G7" s="10"/>
      <c r="H7" s="11"/>
      <c r="I7" s="9"/>
      <c r="J7" s="10"/>
      <c r="K7" s="11"/>
      <c r="L7" s="9"/>
      <c r="M7" s="9"/>
      <c r="N7" s="11"/>
      <c r="O7" s="10"/>
      <c r="P7" s="10"/>
      <c r="Q7" s="10"/>
      <c r="R7" s="11"/>
      <c r="T7" s="12"/>
      <c r="U7" s="62"/>
      <c r="V7" s="62"/>
      <c r="X7" s="62"/>
      <c r="Y7" s="62"/>
      <c r="Z7" s="62"/>
      <c r="AA7" s="62"/>
      <c r="AB7" s="62"/>
      <c r="AC7" s="62"/>
      <c r="AD7" s="62"/>
      <c r="AE7" s="62"/>
      <c r="AF7" s="62"/>
      <c r="AG7" s="62"/>
      <c r="AH7" s="62"/>
      <c r="AI7" s="62"/>
      <c r="AJ7" s="62"/>
      <c r="AK7" s="62"/>
      <c r="AL7" s="62"/>
      <c r="AM7" s="62"/>
      <c r="AN7" s="62"/>
    </row>
    <row r="8" spans="4:40" ht="18" customHeight="1">
      <c r="D8" s="30">
        <v>3</v>
      </c>
      <c r="E8" s="69">
        <v>10</v>
      </c>
      <c r="F8" s="69">
        <v>20</v>
      </c>
      <c r="G8" s="69">
        <v>10</v>
      </c>
      <c r="H8" s="69">
        <v>20</v>
      </c>
      <c r="I8" s="70">
        <f aca="true" t="shared" si="0" ref="I8:I39">IF(E8*F8=0,0,1/(1/E8+1/F8))</f>
        <v>6.666666666666666</v>
      </c>
      <c r="J8" s="71">
        <f aca="true" t="shared" si="1" ref="J8:J39">IF(G8*H8=0,0,1/(1/G8+1/H8))</f>
        <v>6.666666666666666</v>
      </c>
      <c r="K8" s="71">
        <f aca="true" t="shared" si="2" ref="K8:K39">I8+J8</f>
        <v>13.333333333333332</v>
      </c>
      <c r="L8" s="34">
        <f aca="true" t="shared" si="3" ref="L8:L39">D8/K8</f>
        <v>0.22500000000000003</v>
      </c>
      <c r="M8" s="34">
        <f aca="true" t="shared" si="4" ref="M8:M39">I8*L8</f>
        <v>1.5</v>
      </c>
      <c r="N8" s="36">
        <f aca="true" t="shared" si="5" ref="N8:N39">J8*L8</f>
        <v>1.5</v>
      </c>
      <c r="O8" s="35">
        <f aca="true" t="shared" si="6" ref="O8:O39">M8/E8</f>
        <v>0.15</v>
      </c>
      <c r="P8" s="35">
        <f aca="true" t="shared" si="7" ref="P8:P39">M8/F8</f>
        <v>0.075</v>
      </c>
      <c r="Q8" s="35">
        <f aca="true" t="shared" si="8" ref="Q8:Q39">N8/G8</f>
        <v>0.15</v>
      </c>
      <c r="R8" s="36">
        <f aca="true" t="shared" si="9" ref="R8:R39">N8/H8</f>
        <v>0.075</v>
      </c>
      <c r="S8" s="51">
        <f aca="true" t="shared" si="10" ref="S8:S39">O8+P8-Q8-R8</f>
        <v>0</v>
      </c>
      <c r="T8" s="21"/>
      <c r="U8" s="50"/>
      <c r="V8" s="62"/>
      <c r="X8" s="62"/>
      <c r="Y8" s="74"/>
      <c r="Z8" s="75"/>
      <c r="AA8" s="75"/>
      <c r="AB8" s="75"/>
      <c r="AC8" s="76"/>
      <c r="AD8" s="76"/>
      <c r="AE8" s="77"/>
      <c r="AF8" s="77"/>
      <c r="AG8" s="77"/>
      <c r="AH8" s="77"/>
      <c r="AI8" s="77"/>
      <c r="AJ8" s="77"/>
      <c r="AK8" s="77"/>
      <c r="AL8" s="62"/>
      <c r="AM8" s="62"/>
      <c r="AN8" s="62"/>
    </row>
    <row r="9" spans="4:40" ht="18" customHeight="1">
      <c r="D9" s="26">
        <v>6</v>
      </c>
      <c r="E9" s="78">
        <v>20</v>
      </c>
      <c r="F9" s="78">
        <v>30</v>
      </c>
      <c r="G9" s="78">
        <v>30</v>
      </c>
      <c r="H9" s="79">
        <v>60</v>
      </c>
      <c r="I9" s="80">
        <f t="shared" si="0"/>
        <v>11.999999999999998</v>
      </c>
      <c r="J9" s="75">
        <f t="shared" si="1"/>
        <v>20</v>
      </c>
      <c r="K9" s="75">
        <f t="shared" si="2"/>
        <v>32</v>
      </c>
      <c r="L9" s="95">
        <f t="shared" si="3"/>
        <v>0.1875</v>
      </c>
      <c r="M9" s="95">
        <f t="shared" si="4"/>
        <v>2.2499999999999996</v>
      </c>
      <c r="N9" s="96">
        <f t="shared" si="5"/>
        <v>3.75</v>
      </c>
      <c r="O9" s="50">
        <f t="shared" si="6"/>
        <v>0.11249999999999998</v>
      </c>
      <c r="P9" s="50">
        <f t="shared" si="7"/>
        <v>0.07499999999999998</v>
      </c>
      <c r="Q9" s="50">
        <f t="shared" si="8"/>
        <v>0.125</v>
      </c>
      <c r="R9" s="96">
        <f t="shared" si="9"/>
        <v>0.0625</v>
      </c>
      <c r="S9" s="51">
        <f t="shared" si="10"/>
        <v>-5.551115123125783E-17</v>
      </c>
      <c r="T9" s="12"/>
      <c r="U9" s="50"/>
      <c r="V9" s="62"/>
      <c r="X9" s="62"/>
      <c r="Y9" s="74"/>
      <c r="Z9" s="75"/>
      <c r="AA9" s="75"/>
      <c r="AB9" s="75"/>
      <c r="AC9" s="76"/>
      <c r="AD9" s="76"/>
      <c r="AE9" s="77"/>
      <c r="AF9" s="77"/>
      <c r="AG9" s="77"/>
      <c r="AH9" s="77"/>
      <c r="AI9" s="77"/>
      <c r="AJ9" s="77"/>
      <c r="AK9" s="77"/>
      <c r="AL9" s="62"/>
      <c r="AM9" s="62"/>
      <c r="AN9" s="62"/>
    </row>
    <row r="10" spans="4:40" ht="18" customHeight="1">
      <c r="D10" s="30"/>
      <c r="E10" s="69"/>
      <c r="F10" s="69"/>
      <c r="G10" s="69"/>
      <c r="H10" s="69"/>
      <c r="I10" s="70">
        <f t="shared" si="0"/>
        <v>0</v>
      </c>
      <c r="J10" s="71">
        <f t="shared" si="1"/>
        <v>0</v>
      </c>
      <c r="K10" s="71">
        <f t="shared" si="2"/>
        <v>0</v>
      </c>
      <c r="L10" s="34" t="e">
        <f t="shared" si="3"/>
        <v>#DIV/0!</v>
      </c>
      <c r="M10" s="34" t="e">
        <f t="shared" si="4"/>
        <v>#DIV/0!</v>
      </c>
      <c r="N10" s="36" t="e">
        <f t="shared" si="5"/>
        <v>#DIV/0!</v>
      </c>
      <c r="O10" s="35" t="e">
        <f t="shared" si="6"/>
        <v>#DIV/0!</v>
      </c>
      <c r="P10" s="35" t="e">
        <f t="shared" si="7"/>
        <v>#DIV/0!</v>
      </c>
      <c r="Q10" s="35" t="e">
        <f t="shared" si="8"/>
        <v>#DIV/0!</v>
      </c>
      <c r="R10" s="36" t="e">
        <f t="shared" si="9"/>
        <v>#DIV/0!</v>
      </c>
      <c r="S10" s="51" t="e">
        <f t="shared" si="10"/>
        <v>#DIV/0!</v>
      </c>
      <c r="T10" s="21"/>
      <c r="U10" s="50"/>
      <c r="V10" s="62"/>
      <c r="X10" s="62"/>
      <c r="Y10" s="74"/>
      <c r="Z10" s="75"/>
      <c r="AA10" s="75"/>
      <c r="AB10" s="75"/>
      <c r="AC10" s="76"/>
      <c r="AD10" s="76"/>
      <c r="AE10" s="77"/>
      <c r="AF10" s="77"/>
      <c r="AG10" s="77"/>
      <c r="AH10" s="77"/>
      <c r="AI10" s="77"/>
      <c r="AJ10" s="77"/>
      <c r="AK10" s="77"/>
      <c r="AL10" s="62"/>
      <c r="AM10" s="62"/>
      <c r="AN10" s="62"/>
    </row>
    <row r="11" spans="4:40" ht="18" customHeight="1">
      <c r="D11" s="26"/>
      <c r="E11" s="78"/>
      <c r="F11" s="78"/>
      <c r="G11" s="78"/>
      <c r="H11" s="79"/>
      <c r="I11" s="80">
        <f t="shared" si="0"/>
        <v>0</v>
      </c>
      <c r="J11" s="75">
        <f t="shared" si="1"/>
        <v>0</v>
      </c>
      <c r="K11" s="75">
        <f t="shared" si="2"/>
        <v>0</v>
      </c>
      <c r="L11" s="95" t="e">
        <f t="shared" si="3"/>
        <v>#DIV/0!</v>
      </c>
      <c r="M11" s="95" t="e">
        <f t="shared" si="4"/>
        <v>#DIV/0!</v>
      </c>
      <c r="N11" s="96" t="e">
        <f t="shared" si="5"/>
        <v>#DIV/0!</v>
      </c>
      <c r="O11" s="50" t="e">
        <f t="shared" si="6"/>
        <v>#DIV/0!</v>
      </c>
      <c r="P11" s="50" t="e">
        <f t="shared" si="7"/>
        <v>#DIV/0!</v>
      </c>
      <c r="Q11" s="50" t="e">
        <f t="shared" si="8"/>
        <v>#DIV/0!</v>
      </c>
      <c r="R11" s="96" t="e">
        <f t="shared" si="9"/>
        <v>#DIV/0!</v>
      </c>
      <c r="S11" s="51" t="e">
        <f t="shared" si="10"/>
        <v>#DIV/0!</v>
      </c>
      <c r="T11" s="12"/>
      <c r="U11" s="50"/>
      <c r="V11" s="62"/>
      <c r="X11" s="62"/>
      <c r="Y11" s="74"/>
      <c r="Z11" s="75"/>
      <c r="AA11" s="75"/>
      <c r="AB11" s="75"/>
      <c r="AC11" s="76"/>
      <c r="AD11" s="76"/>
      <c r="AE11" s="77"/>
      <c r="AF11" s="77"/>
      <c r="AG11" s="77"/>
      <c r="AH11" s="77"/>
      <c r="AI11" s="77"/>
      <c r="AJ11" s="77"/>
      <c r="AK11" s="77"/>
      <c r="AL11" s="62"/>
      <c r="AM11" s="62"/>
      <c r="AN11" s="62"/>
    </row>
    <row r="12" spans="4:40" ht="18" customHeight="1">
      <c r="D12" s="30"/>
      <c r="E12" s="69"/>
      <c r="F12" s="69"/>
      <c r="G12" s="69"/>
      <c r="H12" s="69"/>
      <c r="I12" s="70">
        <f t="shared" si="0"/>
        <v>0</v>
      </c>
      <c r="J12" s="71">
        <f t="shared" si="1"/>
        <v>0</v>
      </c>
      <c r="K12" s="71">
        <f t="shared" si="2"/>
        <v>0</v>
      </c>
      <c r="L12" s="34" t="e">
        <f t="shared" si="3"/>
        <v>#DIV/0!</v>
      </c>
      <c r="M12" s="34" t="e">
        <f t="shared" si="4"/>
        <v>#DIV/0!</v>
      </c>
      <c r="N12" s="36" t="e">
        <f t="shared" si="5"/>
        <v>#DIV/0!</v>
      </c>
      <c r="O12" s="35" t="e">
        <f t="shared" si="6"/>
        <v>#DIV/0!</v>
      </c>
      <c r="P12" s="35" t="e">
        <f t="shared" si="7"/>
        <v>#DIV/0!</v>
      </c>
      <c r="Q12" s="35" t="e">
        <f t="shared" si="8"/>
        <v>#DIV/0!</v>
      </c>
      <c r="R12" s="36" t="e">
        <f t="shared" si="9"/>
        <v>#DIV/0!</v>
      </c>
      <c r="S12" s="51" t="e">
        <f t="shared" si="10"/>
        <v>#DIV/0!</v>
      </c>
      <c r="T12" s="21"/>
      <c r="U12" s="50"/>
      <c r="V12" s="62"/>
      <c r="X12" s="62"/>
      <c r="Y12" s="74"/>
      <c r="Z12" s="75"/>
      <c r="AA12" s="75"/>
      <c r="AB12" s="75"/>
      <c r="AC12" s="76"/>
      <c r="AD12" s="76"/>
      <c r="AE12" s="77"/>
      <c r="AF12" s="77"/>
      <c r="AG12" s="77"/>
      <c r="AH12" s="77"/>
      <c r="AI12" s="77"/>
      <c r="AJ12" s="77"/>
      <c r="AK12" s="77"/>
      <c r="AL12" s="62"/>
      <c r="AM12" s="62"/>
      <c r="AN12" s="62"/>
    </row>
    <row r="13" spans="4:40" ht="18" customHeight="1">
      <c r="D13" s="26"/>
      <c r="E13" s="78"/>
      <c r="F13" s="78"/>
      <c r="G13" s="78"/>
      <c r="H13" s="79"/>
      <c r="I13" s="80">
        <f t="shared" si="0"/>
        <v>0</v>
      </c>
      <c r="J13" s="75">
        <f t="shared" si="1"/>
        <v>0</v>
      </c>
      <c r="K13" s="75">
        <f t="shared" si="2"/>
        <v>0</v>
      </c>
      <c r="L13" s="95" t="e">
        <f t="shared" si="3"/>
        <v>#DIV/0!</v>
      </c>
      <c r="M13" s="95" t="e">
        <f t="shared" si="4"/>
        <v>#DIV/0!</v>
      </c>
      <c r="N13" s="96" t="e">
        <f t="shared" si="5"/>
        <v>#DIV/0!</v>
      </c>
      <c r="O13" s="50" t="e">
        <f t="shared" si="6"/>
        <v>#DIV/0!</v>
      </c>
      <c r="P13" s="50" t="e">
        <f t="shared" si="7"/>
        <v>#DIV/0!</v>
      </c>
      <c r="Q13" s="50" t="e">
        <f t="shared" si="8"/>
        <v>#DIV/0!</v>
      </c>
      <c r="R13" s="96" t="e">
        <f t="shared" si="9"/>
        <v>#DIV/0!</v>
      </c>
      <c r="S13" s="51" t="e">
        <f t="shared" si="10"/>
        <v>#DIV/0!</v>
      </c>
      <c r="T13" s="12"/>
      <c r="U13" s="50"/>
      <c r="V13" s="62"/>
      <c r="X13" s="62"/>
      <c r="Y13" s="74"/>
      <c r="Z13" s="75"/>
      <c r="AA13" s="75"/>
      <c r="AB13" s="75"/>
      <c r="AC13" s="76"/>
      <c r="AD13" s="76"/>
      <c r="AE13" s="77"/>
      <c r="AF13" s="77"/>
      <c r="AG13" s="77"/>
      <c r="AH13" s="77"/>
      <c r="AI13" s="77"/>
      <c r="AJ13" s="77"/>
      <c r="AK13" s="77"/>
      <c r="AL13" s="62"/>
      <c r="AM13" s="62"/>
      <c r="AN13" s="62"/>
    </row>
    <row r="14" spans="4:40" ht="18" customHeight="1">
      <c r="D14" s="30"/>
      <c r="E14" s="69"/>
      <c r="F14" s="69"/>
      <c r="G14" s="69"/>
      <c r="H14" s="69"/>
      <c r="I14" s="70">
        <f t="shared" si="0"/>
        <v>0</v>
      </c>
      <c r="J14" s="71">
        <f t="shared" si="1"/>
        <v>0</v>
      </c>
      <c r="K14" s="71">
        <f t="shared" si="2"/>
        <v>0</v>
      </c>
      <c r="L14" s="34" t="e">
        <f t="shared" si="3"/>
        <v>#DIV/0!</v>
      </c>
      <c r="M14" s="34" t="e">
        <f t="shared" si="4"/>
        <v>#DIV/0!</v>
      </c>
      <c r="N14" s="36" t="e">
        <f t="shared" si="5"/>
        <v>#DIV/0!</v>
      </c>
      <c r="O14" s="35" t="e">
        <f t="shared" si="6"/>
        <v>#DIV/0!</v>
      </c>
      <c r="P14" s="35" t="e">
        <f t="shared" si="7"/>
        <v>#DIV/0!</v>
      </c>
      <c r="Q14" s="35" t="e">
        <f t="shared" si="8"/>
        <v>#DIV/0!</v>
      </c>
      <c r="R14" s="36" t="e">
        <f t="shared" si="9"/>
        <v>#DIV/0!</v>
      </c>
      <c r="S14" s="51" t="e">
        <f t="shared" si="10"/>
        <v>#DIV/0!</v>
      </c>
      <c r="T14" s="21"/>
      <c r="U14" s="50"/>
      <c r="V14" s="62"/>
      <c r="X14" s="62"/>
      <c r="Y14" s="74"/>
      <c r="Z14" s="75"/>
      <c r="AA14" s="75"/>
      <c r="AB14" s="75"/>
      <c r="AC14" s="76"/>
      <c r="AD14" s="76"/>
      <c r="AE14" s="77"/>
      <c r="AF14" s="77"/>
      <c r="AG14" s="77"/>
      <c r="AH14" s="77"/>
      <c r="AI14" s="77"/>
      <c r="AJ14" s="77"/>
      <c r="AK14" s="77"/>
      <c r="AL14" s="62"/>
      <c r="AM14" s="62"/>
      <c r="AN14" s="62"/>
    </row>
    <row r="15" spans="4:40" ht="18" customHeight="1">
      <c r="D15" s="26"/>
      <c r="E15" s="78"/>
      <c r="F15" s="78"/>
      <c r="G15" s="78"/>
      <c r="H15" s="79"/>
      <c r="I15" s="80">
        <f t="shared" si="0"/>
        <v>0</v>
      </c>
      <c r="J15" s="75">
        <f t="shared" si="1"/>
        <v>0</v>
      </c>
      <c r="K15" s="75">
        <f t="shared" si="2"/>
        <v>0</v>
      </c>
      <c r="L15" s="95" t="e">
        <f t="shared" si="3"/>
        <v>#DIV/0!</v>
      </c>
      <c r="M15" s="95" t="e">
        <f t="shared" si="4"/>
        <v>#DIV/0!</v>
      </c>
      <c r="N15" s="96" t="e">
        <f t="shared" si="5"/>
        <v>#DIV/0!</v>
      </c>
      <c r="O15" s="50" t="e">
        <f t="shared" si="6"/>
        <v>#DIV/0!</v>
      </c>
      <c r="P15" s="50" t="e">
        <f t="shared" si="7"/>
        <v>#DIV/0!</v>
      </c>
      <c r="Q15" s="50" t="e">
        <f t="shared" si="8"/>
        <v>#DIV/0!</v>
      </c>
      <c r="R15" s="96" t="e">
        <f t="shared" si="9"/>
        <v>#DIV/0!</v>
      </c>
      <c r="S15" s="51" t="e">
        <f t="shared" si="10"/>
        <v>#DIV/0!</v>
      </c>
      <c r="T15" s="12"/>
      <c r="U15" s="50"/>
      <c r="V15" s="62"/>
      <c r="X15" s="62"/>
      <c r="Y15" s="62"/>
      <c r="Z15" s="62"/>
      <c r="AA15" s="62"/>
      <c r="AB15" s="62"/>
      <c r="AC15" s="62"/>
      <c r="AD15" s="62"/>
      <c r="AE15" s="62"/>
      <c r="AF15" s="62"/>
      <c r="AG15" s="62"/>
      <c r="AH15" s="62"/>
      <c r="AI15" s="62"/>
      <c r="AJ15" s="62"/>
      <c r="AK15" s="62"/>
      <c r="AL15" s="62"/>
      <c r="AM15" s="62"/>
      <c r="AN15" s="62"/>
    </row>
    <row r="16" spans="4:40" ht="18" customHeight="1">
      <c r="D16" s="30"/>
      <c r="E16" s="69"/>
      <c r="F16" s="69"/>
      <c r="G16" s="69"/>
      <c r="H16" s="69"/>
      <c r="I16" s="70">
        <f t="shared" si="0"/>
        <v>0</v>
      </c>
      <c r="J16" s="71">
        <f t="shared" si="1"/>
        <v>0</v>
      </c>
      <c r="K16" s="71">
        <f t="shared" si="2"/>
        <v>0</v>
      </c>
      <c r="L16" s="34" t="e">
        <f t="shared" si="3"/>
        <v>#DIV/0!</v>
      </c>
      <c r="M16" s="34" t="e">
        <f t="shared" si="4"/>
        <v>#DIV/0!</v>
      </c>
      <c r="N16" s="36" t="e">
        <f t="shared" si="5"/>
        <v>#DIV/0!</v>
      </c>
      <c r="O16" s="35" t="e">
        <f t="shared" si="6"/>
        <v>#DIV/0!</v>
      </c>
      <c r="P16" s="35" t="e">
        <f t="shared" si="7"/>
        <v>#DIV/0!</v>
      </c>
      <c r="Q16" s="35" t="e">
        <f t="shared" si="8"/>
        <v>#DIV/0!</v>
      </c>
      <c r="R16" s="36" t="e">
        <f t="shared" si="9"/>
        <v>#DIV/0!</v>
      </c>
      <c r="S16" s="51" t="e">
        <f t="shared" si="10"/>
        <v>#DIV/0!</v>
      </c>
      <c r="T16" s="21"/>
      <c r="U16" s="50"/>
      <c r="V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2"/>
      <c r="AI16" s="62"/>
      <c r="AJ16" s="62"/>
      <c r="AK16" s="62"/>
      <c r="AL16" s="62"/>
      <c r="AM16" s="62"/>
      <c r="AN16" s="62"/>
    </row>
    <row r="17" spans="4:40" ht="18" customHeight="1">
      <c r="D17" s="26"/>
      <c r="E17" s="78"/>
      <c r="F17" s="78"/>
      <c r="G17" s="78"/>
      <c r="H17" s="79"/>
      <c r="I17" s="80">
        <f t="shared" si="0"/>
        <v>0</v>
      </c>
      <c r="J17" s="75">
        <f t="shared" si="1"/>
        <v>0</v>
      </c>
      <c r="K17" s="75">
        <f t="shared" si="2"/>
        <v>0</v>
      </c>
      <c r="L17" s="95" t="e">
        <f t="shared" si="3"/>
        <v>#DIV/0!</v>
      </c>
      <c r="M17" s="95" t="e">
        <f t="shared" si="4"/>
        <v>#DIV/0!</v>
      </c>
      <c r="N17" s="96" t="e">
        <f t="shared" si="5"/>
        <v>#DIV/0!</v>
      </c>
      <c r="O17" s="50" t="e">
        <f t="shared" si="6"/>
        <v>#DIV/0!</v>
      </c>
      <c r="P17" s="50" t="e">
        <f t="shared" si="7"/>
        <v>#DIV/0!</v>
      </c>
      <c r="Q17" s="50" t="e">
        <f t="shared" si="8"/>
        <v>#DIV/0!</v>
      </c>
      <c r="R17" s="96" t="e">
        <f t="shared" si="9"/>
        <v>#DIV/0!</v>
      </c>
      <c r="S17" s="51" t="e">
        <f t="shared" si="10"/>
        <v>#DIV/0!</v>
      </c>
      <c r="T17" s="12"/>
      <c r="U17" s="50"/>
      <c r="V17" s="62"/>
      <c r="X17" s="62"/>
      <c r="Y17" s="62"/>
      <c r="Z17" s="62"/>
      <c r="AA17" s="62"/>
      <c r="AB17" s="62"/>
      <c r="AC17" s="62"/>
      <c r="AD17" s="62"/>
      <c r="AE17" s="62"/>
      <c r="AF17" s="62"/>
      <c r="AG17" s="62"/>
      <c r="AH17" s="62"/>
      <c r="AI17" s="62"/>
      <c r="AJ17" s="62"/>
      <c r="AK17" s="62"/>
      <c r="AL17" s="62"/>
      <c r="AM17" s="62"/>
      <c r="AN17" s="62"/>
    </row>
    <row r="18" spans="4:22" ht="18" customHeight="1">
      <c r="D18" s="30"/>
      <c r="E18" s="69"/>
      <c r="F18" s="69"/>
      <c r="G18" s="69"/>
      <c r="H18" s="69"/>
      <c r="I18" s="70">
        <f t="shared" si="0"/>
        <v>0</v>
      </c>
      <c r="J18" s="71">
        <f t="shared" si="1"/>
        <v>0</v>
      </c>
      <c r="K18" s="71">
        <f t="shared" si="2"/>
        <v>0</v>
      </c>
      <c r="L18" s="34" t="e">
        <f t="shared" si="3"/>
        <v>#DIV/0!</v>
      </c>
      <c r="M18" s="34" t="e">
        <f t="shared" si="4"/>
        <v>#DIV/0!</v>
      </c>
      <c r="N18" s="36" t="e">
        <f t="shared" si="5"/>
        <v>#DIV/0!</v>
      </c>
      <c r="O18" s="35" t="e">
        <f t="shared" si="6"/>
        <v>#DIV/0!</v>
      </c>
      <c r="P18" s="35" t="e">
        <f t="shared" si="7"/>
        <v>#DIV/0!</v>
      </c>
      <c r="Q18" s="35" t="e">
        <f t="shared" si="8"/>
        <v>#DIV/0!</v>
      </c>
      <c r="R18" s="36" t="e">
        <f t="shared" si="9"/>
        <v>#DIV/0!</v>
      </c>
      <c r="S18" s="51" t="e">
        <f t="shared" si="10"/>
        <v>#DIV/0!</v>
      </c>
      <c r="T18" s="21"/>
      <c r="U18" s="50"/>
      <c r="V18" s="62"/>
    </row>
    <row r="19" spans="4:22" ht="18" customHeight="1">
      <c r="D19" s="26"/>
      <c r="E19" s="78"/>
      <c r="F19" s="78"/>
      <c r="G19" s="78"/>
      <c r="H19" s="79"/>
      <c r="I19" s="80">
        <f t="shared" si="0"/>
        <v>0</v>
      </c>
      <c r="J19" s="75">
        <f t="shared" si="1"/>
        <v>0</v>
      </c>
      <c r="K19" s="75">
        <f t="shared" si="2"/>
        <v>0</v>
      </c>
      <c r="L19" s="95" t="e">
        <f t="shared" si="3"/>
        <v>#DIV/0!</v>
      </c>
      <c r="M19" s="95" t="e">
        <f t="shared" si="4"/>
        <v>#DIV/0!</v>
      </c>
      <c r="N19" s="96" t="e">
        <f t="shared" si="5"/>
        <v>#DIV/0!</v>
      </c>
      <c r="O19" s="50" t="e">
        <f t="shared" si="6"/>
        <v>#DIV/0!</v>
      </c>
      <c r="P19" s="50" t="e">
        <f t="shared" si="7"/>
        <v>#DIV/0!</v>
      </c>
      <c r="Q19" s="50" t="e">
        <f t="shared" si="8"/>
        <v>#DIV/0!</v>
      </c>
      <c r="R19" s="96" t="e">
        <f t="shared" si="9"/>
        <v>#DIV/0!</v>
      </c>
      <c r="S19" s="51" t="e">
        <f t="shared" si="10"/>
        <v>#DIV/0!</v>
      </c>
      <c r="T19" s="12"/>
      <c r="U19" s="50"/>
      <c r="V19" s="62"/>
    </row>
    <row r="20" spans="4:22" ht="18" customHeight="1">
      <c r="D20" s="30"/>
      <c r="E20" s="69"/>
      <c r="F20" s="69"/>
      <c r="G20" s="69"/>
      <c r="H20" s="69"/>
      <c r="I20" s="70">
        <f t="shared" si="0"/>
        <v>0</v>
      </c>
      <c r="J20" s="71">
        <f t="shared" si="1"/>
        <v>0</v>
      </c>
      <c r="K20" s="71">
        <f t="shared" si="2"/>
        <v>0</v>
      </c>
      <c r="L20" s="34" t="e">
        <f t="shared" si="3"/>
        <v>#DIV/0!</v>
      </c>
      <c r="M20" s="34" t="e">
        <f t="shared" si="4"/>
        <v>#DIV/0!</v>
      </c>
      <c r="N20" s="36" t="e">
        <f t="shared" si="5"/>
        <v>#DIV/0!</v>
      </c>
      <c r="O20" s="35" t="e">
        <f t="shared" si="6"/>
        <v>#DIV/0!</v>
      </c>
      <c r="P20" s="35" t="e">
        <f t="shared" si="7"/>
        <v>#DIV/0!</v>
      </c>
      <c r="Q20" s="35" t="e">
        <f t="shared" si="8"/>
        <v>#DIV/0!</v>
      </c>
      <c r="R20" s="36" t="e">
        <f t="shared" si="9"/>
        <v>#DIV/0!</v>
      </c>
      <c r="S20" s="51" t="e">
        <f t="shared" si="10"/>
        <v>#DIV/0!</v>
      </c>
      <c r="T20" s="21"/>
      <c r="U20" s="50"/>
      <c r="V20" s="62"/>
    </row>
    <row r="21" spans="4:22" ht="18" customHeight="1">
      <c r="D21" s="26"/>
      <c r="E21" s="78"/>
      <c r="F21" s="78"/>
      <c r="G21" s="78"/>
      <c r="H21" s="79"/>
      <c r="I21" s="80">
        <f t="shared" si="0"/>
        <v>0</v>
      </c>
      <c r="J21" s="75">
        <f t="shared" si="1"/>
        <v>0</v>
      </c>
      <c r="K21" s="75">
        <f t="shared" si="2"/>
        <v>0</v>
      </c>
      <c r="L21" s="95" t="e">
        <f t="shared" si="3"/>
        <v>#DIV/0!</v>
      </c>
      <c r="M21" s="95" t="e">
        <f t="shared" si="4"/>
        <v>#DIV/0!</v>
      </c>
      <c r="N21" s="96" t="e">
        <f t="shared" si="5"/>
        <v>#DIV/0!</v>
      </c>
      <c r="O21" s="50" t="e">
        <f t="shared" si="6"/>
        <v>#DIV/0!</v>
      </c>
      <c r="P21" s="50" t="e">
        <f t="shared" si="7"/>
        <v>#DIV/0!</v>
      </c>
      <c r="Q21" s="50" t="e">
        <f t="shared" si="8"/>
        <v>#DIV/0!</v>
      </c>
      <c r="R21" s="96" t="e">
        <f t="shared" si="9"/>
        <v>#DIV/0!</v>
      </c>
      <c r="S21" s="51" t="e">
        <f t="shared" si="10"/>
        <v>#DIV/0!</v>
      </c>
      <c r="T21" s="12"/>
      <c r="U21" s="50"/>
      <c r="V21" s="62"/>
    </row>
    <row r="22" spans="4:22" ht="18" customHeight="1">
      <c r="D22" s="30"/>
      <c r="E22" s="69"/>
      <c r="F22" s="69"/>
      <c r="G22" s="69"/>
      <c r="H22" s="69"/>
      <c r="I22" s="70">
        <f t="shared" si="0"/>
        <v>0</v>
      </c>
      <c r="J22" s="71">
        <f t="shared" si="1"/>
        <v>0</v>
      </c>
      <c r="K22" s="71">
        <f t="shared" si="2"/>
        <v>0</v>
      </c>
      <c r="L22" s="34" t="e">
        <f t="shared" si="3"/>
        <v>#DIV/0!</v>
      </c>
      <c r="M22" s="34" t="e">
        <f t="shared" si="4"/>
        <v>#DIV/0!</v>
      </c>
      <c r="N22" s="36" t="e">
        <f t="shared" si="5"/>
        <v>#DIV/0!</v>
      </c>
      <c r="O22" s="35" t="e">
        <f t="shared" si="6"/>
        <v>#DIV/0!</v>
      </c>
      <c r="P22" s="35" t="e">
        <f t="shared" si="7"/>
        <v>#DIV/0!</v>
      </c>
      <c r="Q22" s="35" t="e">
        <f t="shared" si="8"/>
        <v>#DIV/0!</v>
      </c>
      <c r="R22" s="36" t="e">
        <f t="shared" si="9"/>
        <v>#DIV/0!</v>
      </c>
      <c r="S22" s="51" t="e">
        <f t="shared" si="10"/>
        <v>#DIV/0!</v>
      </c>
      <c r="T22" s="21"/>
      <c r="U22" s="50"/>
      <c r="V22" s="62"/>
    </row>
    <row r="23" spans="4:22" ht="18" customHeight="1">
      <c r="D23" s="26"/>
      <c r="E23" s="78"/>
      <c r="F23" s="78"/>
      <c r="G23" s="78"/>
      <c r="H23" s="79"/>
      <c r="I23" s="80">
        <f t="shared" si="0"/>
        <v>0</v>
      </c>
      <c r="J23" s="75">
        <f t="shared" si="1"/>
        <v>0</v>
      </c>
      <c r="K23" s="75">
        <f t="shared" si="2"/>
        <v>0</v>
      </c>
      <c r="L23" s="95" t="e">
        <f t="shared" si="3"/>
        <v>#DIV/0!</v>
      </c>
      <c r="M23" s="95" t="e">
        <f t="shared" si="4"/>
        <v>#DIV/0!</v>
      </c>
      <c r="N23" s="96" t="e">
        <f t="shared" si="5"/>
        <v>#DIV/0!</v>
      </c>
      <c r="O23" s="50" t="e">
        <f t="shared" si="6"/>
        <v>#DIV/0!</v>
      </c>
      <c r="P23" s="50" t="e">
        <f t="shared" si="7"/>
        <v>#DIV/0!</v>
      </c>
      <c r="Q23" s="50" t="e">
        <f t="shared" si="8"/>
        <v>#DIV/0!</v>
      </c>
      <c r="R23" s="96" t="e">
        <f t="shared" si="9"/>
        <v>#DIV/0!</v>
      </c>
      <c r="S23" s="51" t="e">
        <f t="shared" si="10"/>
        <v>#DIV/0!</v>
      </c>
      <c r="T23" s="12"/>
      <c r="U23" s="50"/>
      <c r="V23" s="62"/>
    </row>
    <row r="24" spans="4:22" ht="18" customHeight="1">
      <c r="D24" s="30"/>
      <c r="E24" s="69"/>
      <c r="F24" s="69"/>
      <c r="G24" s="69"/>
      <c r="H24" s="69"/>
      <c r="I24" s="70">
        <f t="shared" si="0"/>
        <v>0</v>
      </c>
      <c r="J24" s="71">
        <f t="shared" si="1"/>
        <v>0</v>
      </c>
      <c r="K24" s="71">
        <f t="shared" si="2"/>
        <v>0</v>
      </c>
      <c r="L24" s="34" t="e">
        <f t="shared" si="3"/>
        <v>#DIV/0!</v>
      </c>
      <c r="M24" s="34" t="e">
        <f t="shared" si="4"/>
        <v>#DIV/0!</v>
      </c>
      <c r="N24" s="36" t="e">
        <f t="shared" si="5"/>
        <v>#DIV/0!</v>
      </c>
      <c r="O24" s="35" t="e">
        <f t="shared" si="6"/>
        <v>#DIV/0!</v>
      </c>
      <c r="P24" s="35" t="e">
        <f t="shared" si="7"/>
        <v>#DIV/0!</v>
      </c>
      <c r="Q24" s="35" t="e">
        <f t="shared" si="8"/>
        <v>#DIV/0!</v>
      </c>
      <c r="R24" s="36" t="e">
        <f t="shared" si="9"/>
        <v>#DIV/0!</v>
      </c>
      <c r="S24" s="51" t="e">
        <f t="shared" si="10"/>
        <v>#DIV/0!</v>
      </c>
      <c r="T24" s="21"/>
      <c r="U24" s="50"/>
      <c r="V24" s="62"/>
    </row>
    <row r="25" spans="4:22" ht="18" customHeight="1">
      <c r="D25" s="26"/>
      <c r="E25" s="78"/>
      <c r="F25" s="78"/>
      <c r="G25" s="78"/>
      <c r="H25" s="79"/>
      <c r="I25" s="80">
        <f t="shared" si="0"/>
        <v>0</v>
      </c>
      <c r="J25" s="75">
        <f t="shared" si="1"/>
        <v>0</v>
      </c>
      <c r="K25" s="75">
        <f t="shared" si="2"/>
        <v>0</v>
      </c>
      <c r="L25" s="95" t="e">
        <f t="shared" si="3"/>
        <v>#DIV/0!</v>
      </c>
      <c r="M25" s="95" t="e">
        <f t="shared" si="4"/>
        <v>#DIV/0!</v>
      </c>
      <c r="N25" s="96" t="e">
        <f t="shared" si="5"/>
        <v>#DIV/0!</v>
      </c>
      <c r="O25" s="50" t="e">
        <f t="shared" si="6"/>
        <v>#DIV/0!</v>
      </c>
      <c r="P25" s="50" t="e">
        <f t="shared" si="7"/>
        <v>#DIV/0!</v>
      </c>
      <c r="Q25" s="50" t="e">
        <f t="shared" si="8"/>
        <v>#DIV/0!</v>
      </c>
      <c r="R25" s="96" t="e">
        <f t="shared" si="9"/>
        <v>#DIV/0!</v>
      </c>
      <c r="S25" s="51" t="e">
        <f t="shared" si="10"/>
        <v>#DIV/0!</v>
      </c>
      <c r="T25" s="12"/>
      <c r="U25" s="50"/>
      <c r="V25" s="62"/>
    </row>
    <row r="26" spans="4:22" ht="18" customHeight="1">
      <c r="D26" s="30"/>
      <c r="E26" s="69"/>
      <c r="F26" s="69"/>
      <c r="G26" s="69"/>
      <c r="H26" s="69"/>
      <c r="I26" s="70">
        <f t="shared" si="0"/>
        <v>0</v>
      </c>
      <c r="J26" s="71">
        <f t="shared" si="1"/>
        <v>0</v>
      </c>
      <c r="K26" s="71">
        <f t="shared" si="2"/>
        <v>0</v>
      </c>
      <c r="L26" s="34" t="e">
        <f t="shared" si="3"/>
        <v>#DIV/0!</v>
      </c>
      <c r="M26" s="34" t="e">
        <f t="shared" si="4"/>
        <v>#DIV/0!</v>
      </c>
      <c r="N26" s="36" t="e">
        <f t="shared" si="5"/>
        <v>#DIV/0!</v>
      </c>
      <c r="O26" s="35" t="e">
        <f t="shared" si="6"/>
        <v>#DIV/0!</v>
      </c>
      <c r="P26" s="35" t="e">
        <f t="shared" si="7"/>
        <v>#DIV/0!</v>
      </c>
      <c r="Q26" s="35" t="e">
        <f t="shared" si="8"/>
        <v>#DIV/0!</v>
      </c>
      <c r="R26" s="36" t="e">
        <f t="shared" si="9"/>
        <v>#DIV/0!</v>
      </c>
      <c r="S26" s="51" t="e">
        <f t="shared" si="10"/>
        <v>#DIV/0!</v>
      </c>
      <c r="T26" s="21"/>
      <c r="U26" s="50"/>
      <c r="V26" s="62"/>
    </row>
    <row r="27" spans="4:22" ht="18" customHeight="1">
      <c r="D27" s="26"/>
      <c r="E27" s="78"/>
      <c r="F27" s="78"/>
      <c r="G27" s="78"/>
      <c r="H27" s="79"/>
      <c r="I27" s="80">
        <f t="shared" si="0"/>
        <v>0</v>
      </c>
      <c r="J27" s="75">
        <f t="shared" si="1"/>
        <v>0</v>
      </c>
      <c r="K27" s="75">
        <f t="shared" si="2"/>
        <v>0</v>
      </c>
      <c r="L27" s="95" t="e">
        <f t="shared" si="3"/>
        <v>#DIV/0!</v>
      </c>
      <c r="M27" s="95" t="e">
        <f t="shared" si="4"/>
        <v>#DIV/0!</v>
      </c>
      <c r="N27" s="96" t="e">
        <f t="shared" si="5"/>
        <v>#DIV/0!</v>
      </c>
      <c r="O27" s="50" t="e">
        <f t="shared" si="6"/>
        <v>#DIV/0!</v>
      </c>
      <c r="P27" s="50" t="e">
        <f t="shared" si="7"/>
        <v>#DIV/0!</v>
      </c>
      <c r="Q27" s="50" t="e">
        <f t="shared" si="8"/>
        <v>#DIV/0!</v>
      </c>
      <c r="R27" s="96" t="e">
        <f t="shared" si="9"/>
        <v>#DIV/0!</v>
      </c>
      <c r="S27" s="51" t="e">
        <f t="shared" si="10"/>
        <v>#DIV/0!</v>
      </c>
      <c r="T27" s="12"/>
      <c r="U27" s="50"/>
      <c r="V27" s="62"/>
    </row>
    <row r="28" spans="4:22" ht="18" customHeight="1">
      <c r="D28" s="30"/>
      <c r="E28" s="69"/>
      <c r="F28" s="69"/>
      <c r="G28" s="69"/>
      <c r="H28" s="69"/>
      <c r="I28" s="70">
        <f t="shared" si="0"/>
        <v>0</v>
      </c>
      <c r="J28" s="71">
        <f t="shared" si="1"/>
        <v>0</v>
      </c>
      <c r="K28" s="71">
        <f t="shared" si="2"/>
        <v>0</v>
      </c>
      <c r="L28" s="34" t="e">
        <f t="shared" si="3"/>
        <v>#DIV/0!</v>
      </c>
      <c r="M28" s="34" t="e">
        <f t="shared" si="4"/>
        <v>#DIV/0!</v>
      </c>
      <c r="N28" s="36" t="e">
        <f t="shared" si="5"/>
        <v>#DIV/0!</v>
      </c>
      <c r="O28" s="35" t="e">
        <f t="shared" si="6"/>
        <v>#DIV/0!</v>
      </c>
      <c r="P28" s="35" t="e">
        <f t="shared" si="7"/>
        <v>#DIV/0!</v>
      </c>
      <c r="Q28" s="35" t="e">
        <f t="shared" si="8"/>
        <v>#DIV/0!</v>
      </c>
      <c r="R28" s="36" t="e">
        <f t="shared" si="9"/>
        <v>#DIV/0!</v>
      </c>
      <c r="S28" s="51" t="e">
        <f t="shared" si="10"/>
        <v>#DIV/0!</v>
      </c>
      <c r="T28" s="21"/>
      <c r="U28" s="50"/>
      <c r="V28" s="62"/>
    </row>
    <row r="29" spans="4:22" ht="18" customHeight="1">
      <c r="D29" s="26"/>
      <c r="E29" s="78"/>
      <c r="F29" s="78"/>
      <c r="G29" s="78"/>
      <c r="H29" s="79"/>
      <c r="I29" s="80">
        <f t="shared" si="0"/>
        <v>0</v>
      </c>
      <c r="J29" s="75">
        <f t="shared" si="1"/>
        <v>0</v>
      </c>
      <c r="K29" s="75">
        <f t="shared" si="2"/>
        <v>0</v>
      </c>
      <c r="L29" s="95" t="e">
        <f t="shared" si="3"/>
        <v>#DIV/0!</v>
      </c>
      <c r="M29" s="95" t="e">
        <f t="shared" si="4"/>
        <v>#DIV/0!</v>
      </c>
      <c r="N29" s="96" t="e">
        <f t="shared" si="5"/>
        <v>#DIV/0!</v>
      </c>
      <c r="O29" s="50" t="e">
        <f t="shared" si="6"/>
        <v>#DIV/0!</v>
      </c>
      <c r="P29" s="50" t="e">
        <f t="shared" si="7"/>
        <v>#DIV/0!</v>
      </c>
      <c r="Q29" s="50" t="e">
        <f t="shared" si="8"/>
        <v>#DIV/0!</v>
      </c>
      <c r="R29" s="96" t="e">
        <f t="shared" si="9"/>
        <v>#DIV/0!</v>
      </c>
      <c r="S29" s="51" t="e">
        <f t="shared" si="10"/>
        <v>#DIV/0!</v>
      </c>
      <c r="T29" s="12"/>
      <c r="U29" s="50"/>
      <c r="V29" s="62"/>
    </row>
    <row r="30" spans="4:22" ht="18" customHeight="1">
      <c r="D30" s="30"/>
      <c r="E30" s="69"/>
      <c r="F30" s="69"/>
      <c r="G30" s="69"/>
      <c r="H30" s="69"/>
      <c r="I30" s="70">
        <f t="shared" si="0"/>
        <v>0</v>
      </c>
      <c r="J30" s="71">
        <f t="shared" si="1"/>
        <v>0</v>
      </c>
      <c r="K30" s="71">
        <f t="shared" si="2"/>
        <v>0</v>
      </c>
      <c r="L30" s="34" t="e">
        <f t="shared" si="3"/>
        <v>#DIV/0!</v>
      </c>
      <c r="M30" s="34" t="e">
        <f t="shared" si="4"/>
        <v>#DIV/0!</v>
      </c>
      <c r="N30" s="36" t="e">
        <f t="shared" si="5"/>
        <v>#DIV/0!</v>
      </c>
      <c r="O30" s="35" t="e">
        <f t="shared" si="6"/>
        <v>#DIV/0!</v>
      </c>
      <c r="P30" s="35" t="e">
        <f t="shared" si="7"/>
        <v>#DIV/0!</v>
      </c>
      <c r="Q30" s="35" t="e">
        <f t="shared" si="8"/>
        <v>#DIV/0!</v>
      </c>
      <c r="R30" s="36" t="e">
        <f t="shared" si="9"/>
        <v>#DIV/0!</v>
      </c>
      <c r="S30" s="51" t="e">
        <f t="shared" si="10"/>
        <v>#DIV/0!</v>
      </c>
      <c r="T30" s="21"/>
      <c r="U30" s="50"/>
      <c r="V30" s="62"/>
    </row>
    <row r="31" spans="4:22" ht="18" customHeight="1">
      <c r="D31" s="26"/>
      <c r="E31" s="78"/>
      <c r="F31" s="78"/>
      <c r="G31" s="78"/>
      <c r="H31" s="79"/>
      <c r="I31" s="80">
        <f t="shared" si="0"/>
        <v>0</v>
      </c>
      <c r="J31" s="75">
        <f t="shared" si="1"/>
        <v>0</v>
      </c>
      <c r="K31" s="75">
        <f t="shared" si="2"/>
        <v>0</v>
      </c>
      <c r="L31" s="95" t="e">
        <f t="shared" si="3"/>
        <v>#DIV/0!</v>
      </c>
      <c r="M31" s="95" t="e">
        <f t="shared" si="4"/>
        <v>#DIV/0!</v>
      </c>
      <c r="N31" s="96" t="e">
        <f t="shared" si="5"/>
        <v>#DIV/0!</v>
      </c>
      <c r="O31" s="50" t="e">
        <f t="shared" si="6"/>
        <v>#DIV/0!</v>
      </c>
      <c r="P31" s="50" t="e">
        <f t="shared" si="7"/>
        <v>#DIV/0!</v>
      </c>
      <c r="Q31" s="50" t="e">
        <f t="shared" si="8"/>
        <v>#DIV/0!</v>
      </c>
      <c r="R31" s="96" t="e">
        <f t="shared" si="9"/>
        <v>#DIV/0!</v>
      </c>
      <c r="S31" s="51" t="e">
        <f t="shared" si="10"/>
        <v>#DIV/0!</v>
      </c>
      <c r="T31" s="12"/>
      <c r="U31" s="50"/>
      <c r="V31" s="62"/>
    </row>
    <row r="32" spans="4:22" ht="18" customHeight="1">
      <c r="D32" s="30"/>
      <c r="E32" s="69"/>
      <c r="F32" s="69"/>
      <c r="G32" s="69"/>
      <c r="H32" s="69"/>
      <c r="I32" s="70">
        <f t="shared" si="0"/>
        <v>0</v>
      </c>
      <c r="J32" s="71">
        <f t="shared" si="1"/>
        <v>0</v>
      </c>
      <c r="K32" s="71">
        <f t="shared" si="2"/>
        <v>0</v>
      </c>
      <c r="L32" s="34" t="e">
        <f t="shared" si="3"/>
        <v>#DIV/0!</v>
      </c>
      <c r="M32" s="34" t="e">
        <f t="shared" si="4"/>
        <v>#DIV/0!</v>
      </c>
      <c r="N32" s="36" t="e">
        <f t="shared" si="5"/>
        <v>#DIV/0!</v>
      </c>
      <c r="O32" s="35" t="e">
        <f t="shared" si="6"/>
        <v>#DIV/0!</v>
      </c>
      <c r="P32" s="35" t="e">
        <f t="shared" si="7"/>
        <v>#DIV/0!</v>
      </c>
      <c r="Q32" s="35" t="e">
        <f t="shared" si="8"/>
        <v>#DIV/0!</v>
      </c>
      <c r="R32" s="36" t="e">
        <f t="shared" si="9"/>
        <v>#DIV/0!</v>
      </c>
      <c r="S32" s="51" t="e">
        <f t="shared" si="10"/>
        <v>#DIV/0!</v>
      </c>
      <c r="T32" s="21"/>
      <c r="U32" s="50"/>
      <c r="V32" s="62"/>
    </row>
    <row r="33" spans="4:22" ht="18" customHeight="1">
      <c r="D33" s="26"/>
      <c r="E33" s="78"/>
      <c r="F33" s="78"/>
      <c r="G33" s="78"/>
      <c r="H33" s="79"/>
      <c r="I33" s="80">
        <f t="shared" si="0"/>
        <v>0</v>
      </c>
      <c r="J33" s="75">
        <f t="shared" si="1"/>
        <v>0</v>
      </c>
      <c r="K33" s="75">
        <f t="shared" si="2"/>
        <v>0</v>
      </c>
      <c r="L33" s="95" t="e">
        <f t="shared" si="3"/>
        <v>#DIV/0!</v>
      </c>
      <c r="M33" s="95" t="e">
        <f t="shared" si="4"/>
        <v>#DIV/0!</v>
      </c>
      <c r="N33" s="96" t="e">
        <f t="shared" si="5"/>
        <v>#DIV/0!</v>
      </c>
      <c r="O33" s="50" t="e">
        <f t="shared" si="6"/>
        <v>#DIV/0!</v>
      </c>
      <c r="P33" s="50" t="e">
        <f t="shared" si="7"/>
        <v>#DIV/0!</v>
      </c>
      <c r="Q33" s="50" t="e">
        <f t="shared" si="8"/>
        <v>#DIV/0!</v>
      </c>
      <c r="R33" s="96" t="e">
        <f t="shared" si="9"/>
        <v>#DIV/0!</v>
      </c>
      <c r="S33" s="51" t="e">
        <f t="shared" si="10"/>
        <v>#DIV/0!</v>
      </c>
      <c r="T33" s="12"/>
      <c r="U33" s="50"/>
      <c r="V33" s="62"/>
    </row>
    <row r="34" spans="4:22" ht="18" customHeight="1">
      <c r="D34" s="30"/>
      <c r="E34" s="69"/>
      <c r="F34" s="69"/>
      <c r="G34" s="69"/>
      <c r="H34" s="69"/>
      <c r="I34" s="70">
        <f t="shared" si="0"/>
        <v>0</v>
      </c>
      <c r="J34" s="71">
        <f t="shared" si="1"/>
        <v>0</v>
      </c>
      <c r="K34" s="71">
        <f t="shared" si="2"/>
        <v>0</v>
      </c>
      <c r="L34" s="34" t="e">
        <f t="shared" si="3"/>
        <v>#DIV/0!</v>
      </c>
      <c r="M34" s="34" t="e">
        <f t="shared" si="4"/>
        <v>#DIV/0!</v>
      </c>
      <c r="N34" s="36" t="e">
        <f t="shared" si="5"/>
        <v>#DIV/0!</v>
      </c>
      <c r="O34" s="35" t="e">
        <f t="shared" si="6"/>
        <v>#DIV/0!</v>
      </c>
      <c r="P34" s="35" t="e">
        <f t="shared" si="7"/>
        <v>#DIV/0!</v>
      </c>
      <c r="Q34" s="35" t="e">
        <f t="shared" si="8"/>
        <v>#DIV/0!</v>
      </c>
      <c r="R34" s="36" t="e">
        <f t="shared" si="9"/>
        <v>#DIV/0!</v>
      </c>
      <c r="S34" s="51" t="e">
        <f t="shared" si="10"/>
        <v>#DIV/0!</v>
      </c>
      <c r="T34" s="21"/>
      <c r="U34" s="50"/>
      <c r="V34" s="62"/>
    </row>
    <row r="35" spans="4:22" ht="18" customHeight="1">
      <c r="D35" s="26"/>
      <c r="E35" s="78"/>
      <c r="F35" s="78"/>
      <c r="G35" s="78"/>
      <c r="H35" s="79"/>
      <c r="I35" s="80">
        <f t="shared" si="0"/>
        <v>0</v>
      </c>
      <c r="J35" s="75">
        <f t="shared" si="1"/>
        <v>0</v>
      </c>
      <c r="K35" s="75">
        <f t="shared" si="2"/>
        <v>0</v>
      </c>
      <c r="L35" s="95" t="e">
        <f t="shared" si="3"/>
        <v>#DIV/0!</v>
      </c>
      <c r="M35" s="95" t="e">
        <f t="shared" si="4"/>
        <v>#DIV/0!</v>
      </c>
      <c r="N35" s="96" t="e">
        <f t="shared" si="5"/>
        <v>#DIV/0!</v>
      </c>
      <c r="O35" s="50" t="e">
        <f t="shared" si="6"/>
        <v>#DIV/0!</v>
      </c>
      <c r="P35" s="50" t="e">
        <f t="shared" si="7"/>
        <v>#DIV/0!</v>
      </c>
      <c r="Q35" s="50" t="e">
        <f t="shared" si="8"/>
        <v>#DIV/0!</v>
      </c>
      <c r="R35" s="96" t="e">
        <f t="shared" si="9"/>
        <v>#DIV/0!</v>
      </c>
      <c r="S35" s="51" t="e">
        <f t="shared" si="10"/>
        <v>#DIV/0!</v>
      </c>
      <c r="T35" s="12"/>
      <c r="U35" s="50"/>
      <c r="V35" s="62"/>
    </row>
    <row r="36" spans="4:22" ht="18" customHeight="1">
      <c r="D36" s="30"/>
      <c r="E36" s="69"/>
      <c r="F36" s="69"/>
      <c r="G36" s="69"/>
      <c r="H36" s="69"/>
      <c r="I36" s="70">
        <f t="shared" si="0"/>
        <v>0</v>
      </c>
      <c r="J36" s="71">
        <f t="shared" si="1"/>
        <v>0</v>
      </c>
      <c r="K36" s="71">
        <f t="shared" si="2"/>
        <v>0</v>
      </c>
      <c r="L36" s="34" t="e">
        <f t="shared" si="3"/>
        <v>#DIV/0!</v>
      </c>
      <c r="M36" s="34" t="e">
        <f t="shared" si="4"/>
        <v>#DIV/0!</v>
      </c>
      <c r="N36" s="36" t="e">
        <f t="shared" si="5"/>
        <v>#DIV/0!</v>
      </c>
      <c r="O36" s="35" t="e">
        <f t="shared" si="6"/>
        <v>#DIV/0!</v>
      </c>
      <c r="P36" s="35" t="e">
        <f t="shared" si="7"/>
        <v>#DIV/0!</v>
      </c>
      <c r="Q36" s="35" t="e">
        <f t="shared" si="8"/>
        <v>#DIV/0!</v>
      </c>
      <c r="R36" s="36" t="e">
        <f t="shared" si="9"/>
        <v>#DIV/0!</v>
      </c>
      <c r="S36" s="51" t="e">
        <f t="shared" si="10"/>
        <v>#DIV/0!</v>
      </c>
      <c r="T36" s="21"/>
      <c r="U36" s="50"/>
      <c r="V36" s="62"/>
    </row>
    <row r="37" spans="4:22" ht="18" customHeight="1">
      <c r="D37" s="26"/>
      <c r="E37" s="78"/>
      <c r="F37" s="78"/>
      <c r="G37" s="78"/>
      <c r="H37" s="79"/>
      <c r="I37" s="80">
        <f t="shared" si="0"/>
        <v>0</v>
      </c>
      <c r="J37" s="75">
        <f t="shared" si="1"/>
        <v>0</v>
      </c>
      <c r="K37" s="75">
        <f t="shared" si="2"/>
        <v>0</v>
      </c>
      <c r="L37" s="95" t="e">
        <f t="shared" si="3"/>
        <v>#DIV/0!</v>
      </c>
      <c r="M37" s="95" t="e">
        <f t="shared" si="4"/>
        <v>#DIV/0!</v>
      </c>
      <c r="N37" s="96" t="e">
        <f t="shared" si="5"/>
        <v>#DIV/0!</v>
      </c>
      <c r="O37" s="50" t="e">
        <f t="shared" si="6"/>
        <v>#DIV/0!</v>
      </c>
      <c r="P37" s="50" t="e">
        <f t="shared" si="7"/>
        <v>#DIV/0!</v>
      </c>
      <c r="Q37" s="50" t="e">
        <f t="shared" si="8"/>
        <v>#DIV/0!</v>
      </c>
      <c r="R37" s="96" t="e">
        <f t="shared" si="9"/>
        <v>#DIV/0!</v>
      </c>
      <c r="S37" s="51" t="e">
        <f t="shared" si="10"/>
        <v>#DIV/0!</v>
      </c>
      <c r="T37" s="12"/>
      <c r="U37" s="50"/>
      <c r="V37" s="62"/>
    </row>
    <row r="38" spans="4:22" ht="18" customHeight="1">
      <c r="D38" s="30"/>
      <c r="E38" s="69"/>
      <c r="F38" s="69"/>
      <c r="G38" s="69"/>
      <c r="H38" s="69"/>
      <c r="I38" s="70">
        <f t="shared" si="0"/>
        <v>0</v>
      </c>
      <c r="J38" s="71">
        <f t="shared" si="1"/>
        <v>0</v>
      </c>
      <c r="K38" s="71">
        <f t="shared" si="2"/>
        <v>0</v>
      </c>
      <c r="L38" s="34" t="e">
        <f t="shared" si="3"/>
        <v>#DIV/0!</v>
      </c>
      <c r="M38" s="34" t="e">
        <f t="shared" si="4"/>
        <v>#DIV/0!</v>
      </c>
      <c r="N38" s="36" t="e">
        <f t="shared" si="5"/>
        <v>#DIV/0!</v>
      </c>
      <c r="O38" s="35" t="e">
        <f t="shared" si="6"/>
        <v>#DIV/0!</v>
      </c>
      <c r="P38" s="35" t="e">
        <f t="shared" si="7"/>
        <v>#DIV/0!</v>
      </c>
      <c r="Q38" s="35" t="e">
        <f t="shared" si="8"/>
        <v>#DIV/0!</v>
      </c>
      <c r="R38" s="36" t="e">
        <f t="shared" si="9"/>
        <v>#DIV/0!</v>
      </c>
      <c r="S38" s="51" t="e">
        <f t="shared" si="10"/>
        <v>#DIV/0!</v>
      </c>
      <c r="T38" s="21"/>
      <c r="U38" s="50"/>
      <c r="V38" s="62"/>
    </row>
    <row r="39" spans="4:22" ht="18" customHeight="1">
      <c r="D39" s="26"/>
      <c r="E39" s="78"/>
      <c r="F39" s="78"/>
      <c r="G39" s="78"/>
      <c r="H39" s="79"/>
      <c r="I39" s="80">
        <f t="shared" si="0"/>
        <v>0</v>
      </c>
      <c r="J39" s="75">
        <f t="shared" si="1"/>
        <v>0</v>
      </c>
      <c r="K39" s="75">
        <f t="shared" si="2"/>
        <v>0</v>
      </c>
      <c r="L39" s="95" t="e">
        <f t="shared" si="3"/>
        <v>#DIV/0!</v>
      </c>
      <c r="M39" s="95" t="e">
        <f t="shared" si="4"/>
        <v>#DIV/0!</v>
      </c>
      <c r="N39" s="96" t="e">
        <f t="shared" si="5"/>
        <v>#DIV/0!</v>
      </c>
      <c r="O39" s="50" t="e">
        <f t="shared" si="6"/>
        <v>#DIV/0!</v>
      </c>
      <c r="P39" s="50" t="e">
        <f t="shared" si="7"/>
        <v>#DIV/0!</v>
      </c>
      <c r="Q39" s="50" t="e">
        <f t="shared" si="8"/>
        <v>#DIV/0!</v>
      </c>
      <c r="R39" s="96" t="e">
        <f t="shared" si="9"/>
        <v>#DIV/0!</v>
      </c>
      <c r="S39" s="51" t="e">
        <f t="shared" si="10"/>
        <v>#DIV/0!</v>
      </c>
      <c r="T39" s="12"/>
      <c r="U39" s="50"/>
      <c r="V39" s="62"/>
    </row>
    <row r="40" spans="4:22" ht="18" customHeight="1">
      <c r="D40" s="30"/>
      <c r="E40" s="69"/>
      <c r="F40" s="69"/>
      <c r="G40" s="69"/>
      <c r="H40" s="69"/>
      <c r="I40" s="70">
        <f aca="true" t="shared" si="11" ref="I40:I71">IF(E40*F40=0,0,1/(1/E40+1/F40))</f>
        <v>0</v>
      </c>
      <c r="J40" s="71">
        <f aca="true" t="shared" si="12" ref="J40:J71">IF(G40*H40=0,0,1/(1/G40+1/H40))</f>
        <v>0</v>
      </c>
      <c r="K40" s="71">
        <f aca="true" t="shared" si="13" ref="K40:K71">I40+J40</f>
        <v>0</v>
      </c>
      <c r="L40" s="34" t="e">
        <f aca="true" t="shared" si="14" ref="L40:L71">D40/K40</f>
        <v>#DIV/0!</v>
      </c>
      <c r="M40" s="34" t="e">
        <f aca="true" t="shared" si="15" ref="M40:M71">I40*L40</f>
        <v>#DIV/0!</v>
      </c>
      <c r="N40" s="36" t="e">
        <f aca="true" t="shared" si="16" ref="N40:N71">J40*L40</f>
        <v>#DIV/0!</v>
      </c>
      <c r="O40" s="35" t="e">
        <f aca="true" t="shared" si="17" ref="O40:O71">M40/E40</f>
        <v>#DIV/0!</v>
      </c>
      <c r="P40" s="35" t="e">
        <f aca="true" t="shared" si="18" ref="P40:P71">M40/F40</f>
        <v>#DIV/0!</v>
      </c>
      <c r="Q40" s="35" t="e">
        <f aca="true" t="shared" si="19" ref="Q40:Q71">N40/G40</f>
        <v>#DIV/0!</v>
      </c>
      <c r="R40" s="36" t="e">
        <f aca="true" t="shared" si="20" ref="R40:R71">N40/H40</f>
        <v>#DIV/0!</v>
      </c>
      <c r="S40" s="51" t="e">
        <f aca="true" t="shared" si="21" ref="S40:S71">O40+P40-Q40-R40</f>
        <v>#DIV/0!</v>
      </c>
      <c r="T40" s="21"/>
      <c r="U40" s="50"/>
      <c r="V40" s="62"/>
    </row>
    <row r="41" spans="4:22" ht="18" customHeight="1">
      <c r="D41" s="26"/>
      <c r="E41" s="78"/>
      <c r="F41" s="78"/>
      <c r="G41" s="78"/>
      <c r="H41" s="79"/>
      <c r="I41" s="80">
        <f t="shared" si="11"/>
        <v>0</v>
      </c>
      <c r="J41" s="75">
        <f t="shared" si="12"/>
        <v>0</v>
      </c>
      <c r="K41" s="75">
        <f t="shared" si="13"/>
        <v>0</v>
      </c>
      <c r="L41" s="95" t="e">
        <f t="shared" si="14"/>
        <v>#DIV/0!</v>
      </c>
      <c r="M41" s="95" t="e">
        <f t="shared" si="15"/>
        <v>#DIV/0!</v>
      </c>
      <c r="N41" s="96" t="e">
        <f t="shared" si="16"/>
        <v>#DIV/0!</v>
      </c>
      <c r="O41" s="50" t="e">
        <f t="shared" si="17"/>
        <v>#DIV/0!</v>
      </c>
      <c r="P41" s="50" t="e">
        <f t="shared" si="18"/>
        <v>#DIV/0!</v>
      </c>
      <c r="Q41" s="50" t="e">
        <f t="shared" si="19"/>
        <v>#DIV/0!</v>
      </c>
      <c r="R41" s="96" t="e">
        <f t="shared" si="20"/>
        <v>#DIV/0!</v>
      </c>
      <c r="S41" s="51" t="e">
        <f t="shared" si="21"/>
        <v>#DIV/0!</v>
      </c>
      <c r="T41" s="12"/>
      <c r="U41" s="50"/>
      <c r="V41" s="62"/>
    </row>
    <row r="42" spans="4:22" ht="18" customHeight="1">
      <c r="D42" s="30"/>
      <c r="E42" s="69"/>
      <c r="F42" s="69"/>
      <c r="G42" s="69"/>
      <c r="H42" s="69"/>
      <c r="I42" s="70">
        <f t="shared" si="11"/>
        <v>0</v>
      </c>
      <c r="J42" s="71">
        <f t="shared" si="12"/>
        <v>0</v>
      </c>
      <c r="K42" s="71">
        <f t="shared" si="13"/>
        <v>0</v>
      </c>
      <c r="L42" s="34" t="e">
        <f t="shared" si="14"/>
        <v>#DIV/0!</v>
      </c>
      <c r="M42" s="34" t="e">
        <f t="shared" si="15"/>
        <v>#DIV/0!</v>
      </c>
      <c r="N42" s="36" t="e">
        <f t="shared" si="16"/>
        <v>#DIV/0!</v>
      </c>
      <c r="O42" s="35" t="e">
        <f t="shared" si="17"/>
        <v>#DIV/0!</v>
      </c>
      <c r="P42" s="35" t="e">
        <f t="shared" si="18"/>
        <v>#DIV/0!</v>
      </c>
      <c r="Q42" s="35" t="e">
        <f t="shared" si="19"/>
        <v>#DIV/0!</v>
      </c>
      <c r="R42" s="36" t="e">
        <f t="shared" si="20"/>
        <v>#DIV/0!</v>
      </c>
      <c r="S42" s="51" t="e">
        <f t="shared" si="21"/>
        <v>#DIV/0!</v>
      </c>
      <c r="T42" s="21"/>
      <c r="U42" s="50"/>
      <c r="V42" s="62"/>
    </row>
    <row r="43" spans="4:22" ht="18" customHeight="1">
      <c r="D43" s="26"/>
      <c r="E43" s="78"/>
      <c r="F43" s="78"/>
      <c r="G43" s="78"/>
      <c r="H43" s="79"/>
      <c r="I43" s="80">
        <f t="shared" si="11"/>
        <v>0</v>
      </c>
      <c r="J43" s="75">
        <f t="shared" si="12"/>
        <v>0</v>
      </c>
      <c r="K43" s="75">
        <f t="shared" si="13"/>
        <v>0</v>
      </c>
      <c r="L43" s="95" t="e">
        <f t="shared" si="14"/>
        <v>#DIV/0!</v>
      </c>
      <c r="M43" s="95" t="e">
        <f t="shared" si="15"/>
        <v>#DIV/0!</v>
      </c>
      <c r="N43" s="96" t="e">
        <f t="shared" si="16"/>
        <v>#DIV/0!</v>
      </c>
      <c r="O43" s="50" t="e">
        <f t="shared" si="17"/>
        <v>#DIV/0!</v>
      </c>
      <c r="P43" s="50" t="e">
        <f t="shared" si="18"/>
        <v>#DIV/0!</v>
      </c>
      <c r="Q43" s="50" t="e">
        <f t="shared" si="19"/>
        <v>#DIV/0!</v>
      </c>
      <c r="R43" s="96" t="e">
        <f t="shared" si="20"/>
        <v>#DIV/0!</v>
      </c>
      <c r="S43" s="51" t="e">
        <f t="shared" si="21"/>
        <v>#DIV/0!</v>
      </c>
      <c r="T43" s="12"/>
      <c r="U43" s="50"/>
      <c r="V43" s="62"/>
    </row>
    <row r="44" spans="4:22" ht="18" customHeight="1">
      <c r="D44" s="30"/>
      <c r="E44" s="69"/>
      <c r="F44" s="69"/>
      <c r="G44" s="69"/>
      <c r="H44" s="69"/>
      <c r="I44" s="70">
        <f t="shared" si="11"/>
        <v>0</v>
      </c>
      <c r="J44" s="71">
        <f t="shared" si="12"/>
        <v>0</v>
      </c>
      <c r="K44" s="71">
        <f t="shared" si="13"/>
        <v>0</v>
      </c>
      <c r="L44" s="34" t="e">
        <f t="shared" si="14"/>
        <v>#DIV/0!</v>
      </c>
      <c r="M44" s="34" t="e">
        <f t="shared" si="15"/>
        <v>#DIV/0!</v>
      </c>
      <c r="N44" s="36" t="e">
        <f t="shared" si="16"/>
        <v>#DIV/0!</v>
      </c>
      <c r="O44" s="35" t="e">
        <f t="shared" si="17"/>
        <v>#DIV/0!</v>
      </c>
      <c r="P44" s="35" t="e">
        <f t="shared" si="18"/>
        <v>#DIV/0!</v>
      </c>
      <c r="Q44" s="35" t="e">
        <f t="shared" si="19"/>
        <v>#DIV/0!</v>
      </c>
      <c r="R44" s="36" t="e">
        <f t="shared" si="20"/>
        <v>#DIV/0!</v>
      </c>
      <c r="S44" s="51" t="e">
        <f t="shared" si="21"/>
        <v>#DIV/0!</v>
      </c>
      <c r="T44" s="21"/>
      <c r="U44" s="50"/>
      <c r="V44" s="62"/>
    </row>
    <row r="45" spans="4:22" ht="18" customHeight="1">
      <c r="D45" s="26"/>
      <c r="E45" s="78"/>
      <c r="F45" s="78"/>
      <c r="G45" s="78"/>
      <c r="H45" s="79"/>
      <c r="I45" s="80">
        <f t="shared" si="11"/>
        <v>0</v>
      </c>
      <c r="J45" s="75">
        <f t="shared" si="12"/>
        <v>0</v>
      </c>
      <c r="K45" s="75">
        <f t="shared" si="13"/>
        <v>0</v>
      </c>
      <c r="L45" s="95" t="e">
        <f t="shared" si="14"/>
        <v>#DIV/0!</v>
      </c>
      <c r="M45" s="95" t="e">
        <f t="shared" si="15"/>
        <v>#DIV/0!</v>
      </c>
      <c r="N45" s="96" t="e">
        <f t="shared" si="16"/>
        <v>#DIV/0!</v>
      </c>
      <c r="O45" s="50" t="e">
        <f t="shared" si="17"/>
        <v>#DIV/0!</v>
      </c>
      <c r="P45" s="50" t="e">
        <f t="shared" si="18"/>
        <v>#DIV/0!</v>
      </c>
      <c r="Q45" s="50" t="e">
        <f t="shared" si="19"/>
        <v>#DIV/0!</v>
      </c>
      <c r="R45" s="96" t="e">
        <f t="shared" si="20"/>
        <v>#DIV/0!</v>
      </c>
      <c r="S45" s="51" t="e">
        <f t="shared" si="21"/>
        <v>#DIV/0!</v>
      </c>
      <c r="T45" s="12"/>
      <c r="U45" s="50"/>
      <c r="V45" s="62"/>
    </row>
    <row r="46" spans="4:22" ht="18" customHeight="1">
      <c r="D46" s="30"/>
      <c r="E46" s="69"/>
      <c r="F46" s="69"/>
      <c r="G46" s="69"/>
      <c r="H46" s="69"/>
      <c r="I46" s="70">
        <f t="shared" si="11"/>
        <v>0</v>
      </c>
      <c r="J46" s="71">
        <f t="shared" si="12"/>
        <v>0</v>
      </c>
      <c r="K46" s="71">
        <f t="shared" si="13"/>
        <v>0</v>
      </c>
      <c r="L46" s="34" t="e">
        <f t="shared" si="14"/>
        <v>#DIV/0!</v>
      </c>
      <c r="M46" s="34" t="e">
        <f t="shared" si="15"/>
        <v>#DIV/0!</v>
      </c>
      <c r="N46" s="36" t="e">
        <f t="shared" si="16"/>
        <v>#DIV/0!</v>
      </c>
      <c r="O46" s="35" t="e">
        <f t="shared" si="17"/>
        <v>#DIV/0!</v>
      </c>
      <c r="P46" s="35" t="e">
        <f t="shared" si="18"/>
        <v>#DIV/0!</v>
      </c>
      <c r="Q46" s="35" t="e">
        <f t="shared" si="19"/>
        <v>#DIV/0!</v>
      </c>
      <c r="R46" s="36" t="e">
        <f t="shared" si="20"/>
        <v>#DIV/0!</v>
      </c>
      <c r="S46" s="51" t="e">
        <f t="shared" si="21"/>
        <v>#DIV/0!</v>
      </c>
      <c r="T46" s="21"/>
      <c r="U46" s="50"/>
      <c r="V46" s="62"/>
    </row>
    <row r="47" spans="4:22" ht="18" customHeight="1">
      <c r="D47" s="26"/>
      <c r="E47" s="78"/>
      <c r="F47" s="78"/>
      <c r="G47" s="78"/>
      <c r="H47" s="79"/>
      <c r="I47" s="80">
        <f t="shared" si="11"/>
        <v>0</v>
      </c>
      <c r="J47" s="75">
        <f t="shared" si="12"/>
        <v>0</v>
      </c>
      <c r="K47" s="75">
        <f t="shared" si="13"/>
        <v>0</v>
      </c>
      <c r="L47" s="95" t="e">
        <f t="shared" si="14"/>
        <v>#DIV/0!</v>
      </c>
      <c r="M47" s="95" t="e">
        <f t="shared" si="15"/>
        <v>#DIV/0!</v>
      </c>
      <c r="N47" s="96" t="e">
        <f t="shared" si="16"/>
        <v>#DIV/0!</v>
      </c>
      <c r="O47" s="50" t="e">
        <f t="shared" si="17"/>
        <v>#DIV/0!</v>
      </c>
      <c r="P47" s="50" t="e">
        <f t="shared" si="18"/>
        <v>#DIV/0!</v>
      </c>
      <c r="Q47" s="50" t="e">
        <f t="shared" si="19"/>
        <v>#DIV/0!</v>
      </c>
      <c r="R47" s="96" t="e">
        <f t="shared" si="20"/>
        <v>#DIV/0!</v>
      </c>
      <c r="S47" s="51" t="e">
        <f t="shared" si="21"/>
        <v>#DIV/0!</v>
      </c>
      <c r="T47" s="12"/>
      <c r="U47" s="50"/>
      <c r="V47" s="62"/>
    </row>
    <row r="48" spans="4:22" ht="18" customHeight="1">
      <c r="D48" s="30"/>
      <c r="E48" s="69"/>
      <c r="F48" s="69"/>
      <c r="G48" s="69"/>
      <c r="H48" s="69"/>
      <c r="I48" s="70">
        <f t="shared" si="11"/>
        <v>0</v>
      </c>
      <c r="J48" s="71">
        <f t="shared" si="12"/>
        <v>0</v>
      </c>
      <c r="K48" s="71">
        <f t="shared" si="13"/>
        <v>0</v>
      </c>
      <c r="L48" s="34" t="e">
        <f t="shared" si="14"/>
        <v>#DIV/0!</v>
      </c>
      <c r="M48" s="34" t="e">
        <f t="shared" si="15"/>
        <v>#DIV/0!</v>
      </c>
      <c r="N48" s="36" t="e">
        <f t="shared" si="16"/>
        <v>#DIV/0!</v>
      </c>
      <c r="O48" s="35" t="e">
        <f t="shared" si="17"/>
        <v>#DIV/0!</v>
      </c>
      <c r="P48" s="35" t="e">
        <f t="shared" si="18"/>
        <v>#DIV/0!</v>
      </c>
      <c r="Q48" s="35" t="e">
        <f t="shared" si="19"/>
        <v>#DIV/0!</v>
      </c>
      <c r="R48" s="36" t="e">
        <f t="shared" si="20"/>
        <v>#DIV/0!</v>
      </c>
      <c r="S48" s="51" t="e">
        <f t="shared" si="21"/>
        <v>#DIV/0!</v>
      </c>
      <c r="T48" s="21"/>
      <c r="U48" s="50"/>
      <c r="V48" s="62"/>
    </row>
    <row r="49" spans="4:22" ht="18" customHeight="1">
      <c r="D49" s="26"/>
      <c r="E49" s="78"/>
      <c r="F49" s="78"/>
      <c r="G49" s="78"/>
      <c r="H49" s="79"/>
      <c r="I49" s="80">
        <f t="shared" si="11"/>
        <v>0</v>
      </c>
      <c r="J49" s="75">
        <f t="shared" si="12"/>
        <v>0</v>
      </c>
      <c r="K49" s="75">
        <f t="shared" si="13"/>
        <v>0</v>
      </c>
      <c r="L49" s="95" t="e">
        <f t="shared" si="14"/>
        <v>#DIV/0!</v>
      </c>
      <c r="M49" s="95" t="e">
        <f t="shared" si="15"/>
        <v>#DIV/0!</v>
      </c>
      <c r="N49" s="96" t="e">
        <f t="shared" si="16"/>
        <v>#DIV/0!</v>
      </c>
      <c r="O49" s="50" t="e">
        <f t="shared" si="17"/>
        <v>#DIV/0!</v>
      </c>
      <c r="P49" s="50" t="e">
        <f t="shared" si="18"/>
        <v>#DIV/0!</v>
      </c>
      <c r="Q49" s="50" t="e">
        <f t="shared" si="19"/>
        <v>#DIV/0!</v>
      </c>
      <c r="R49" s="96" t="e">
        <f t="shared" si="20"/>
        <v>#DIV/0!</v>
      </c>
      <c r="S49" s="51" t="e">
        <f t="shared" si="21"/>
        <v>#DIV/0!</v>
      </c>
      <c r="T49" s="12"/>
      <c r="U49" s="50"/>
      <c r="V49" s="62"/>
    </row>
    <row r="50" spans="4:22" ht="18" customHeight="1">
      <c r="D50" s="30"/>
      <c r="E50" s="69"/>
      <c r="F50" s="69"/>
      <c r="G50" s="69"/>
      <c r="H50" s="69"/>
      <c r="I50" s="70">
        <f t="shared" si="11"/>
        <v>0</v>
      </c>
      <c r="J50" s="71">
        <f t="shared" si="12"/>
        <v>0</v>
      </c>
      <c r="K50" s="71">
        <f t="shared" si="13"/>
        <v>0</v>
      </c>
      <c r="L50" s="34" t="e">
        <f t="shared" si="14"/>
        <v>#DIV/0!</v>
      </c>
      <c r="M50" s="34" t="e">
        <f t="shared" si="15"/>
        <v>#DIV/0!</v>
      </c>
      <c r="N50" s="36" t="e">
        <f t="shared" si="16"/>
        <v>#DIV/0!</v>
      </c>
      <c r="O50" s="35" t="e">
        <f t="shared" si="17"/>
        <v>#DIV/0!</v>
      </c>
      <c r="P50" s="35" t="e">
        <f t="shared" si="18"/>
        <v>#DIV/0!</v>
      </c>
      <c r="Q50" s="35" t="e">
        <f t="shared" si="19"/>
        <v>#DIV/0!</v>
      </c>
      <c r="R50" s="36" t="e">
        <f t="shared" si="20"/>
        <v>#DIV/0!</v>
      </c>
      <c r="S50" s="51" t="e">
        <f t="shared" si="21"/>
        <v>#DIV/0!</v>
      </c>
      <c r="T50" s="21"/>
      <c r="U50" s="50"/>
      <c r="V50" s="62"/>
    </row>
    <row r="51" spans="4:22" ht="18" customHeight="1">
      <c r="D51" s="26"/>
      <c r="E51" s="78"/>
      <c r="F51" s="78"/>
      <c r="G51" s="78"/>
      <c r="H51" s="79"/>
      <c r="I51" s="80">
        <f t="shared" si="11"/>
        <v>0</v>
      </c>
      <c r="J51" s="75">
        <f t="shared" si="12"/>
        <v>0</v>
      </c>
      <c r="K51" s="75">
        <f t="shared" si="13"/>
        <v>0</v>
      </c>
      <c r="L51" s="95" t="e">
        <f t="shared" si="14"/>
        <v>#DIV/0!</v>
      </c>
      <c r="M51" s="95" t="e">
        <f t="shared" si="15"/>
        <v>#DIV/0!</v>
      </c>
      <c r="N51" s="96" t="e">
        <f t="shared" si="16"/>
        <v>#DIV/0!</v>
      </c>
      <c r="O51" s="50" t="e">
        <f t="shared" si="17"/>
        <v>#DIV/0!</v>
      </c>
      <c r="P51" s="50" t="e">
        <f t="shared" si="18"/>
        <v>#DIV/0!</v>
      </c>
      <c r="Q51" s="50" t="e">
        <f t="shared" si="19"/>
        <v>#DIV/0!</v>
      </c>
      <c r="R51" s="96" t="e">
        <f t="shared" si="20"/>
        <v>#DIV/0!</v>
      </c>
      <c r="S51" s="51" t="e">
        <f t="shared" si="21"/>
        <v>#DIV/0!</v>
      </c>
      <c r="T51" s="12"/>
      <c r="U51" s="50"/>
      <c r="V51" s="62"/>
    </row>
    <row r="52" spans="4:22" ht="18" customHeight="1">
      <c r="D52" s="30"/>
      <c r="E52" s="69"/>
      <c r="F52" s="69"/>
      <c r="G52" s="69"/>
      <c r="H52" s="69"/>
      <c r="I52" s="70">
        <f t="shared" si="11"/>
        <v>0</v>
      </c>
      <c r="J52" s="71">
        <f t="shared" si="12"/>
        <v>0</v>
      </c>
      <c r="K52" s="71">
        <f t="shared" si="13"/>
        <v>0</v>
      </c>
      <c r="L52" s="34" t="e">
        <f t="shared" si="14"/>
        <v>#DIV/0!</v>
      </c>
      <c r="M52" s="34" t="e">
        <f t="shared" si="15"/>
        <v>#DIV/0!</v>
      </c>
      <c r="N52" s="36" t="e">
        <f t="shared" si="16"/>
        <v>#DIV/0!</v>
      </c>
      <c r="O52" s="35" t="e">
        <f t="shared" si="17"/>
        <v>#DIV/0!</v>
      </c>
      <c r="P52" s="35" t="e">
        <f t="shared" si="18"/>
        <v>#DIV/0!</v>
      </c>
      <c r="Q52" s="35" t="e">
        <f t="shared" si="19"/>
        <v>#DIV/0!</v>
      </c>
      <c r="R52" s="36" t="e">
        <f t="shared" si="20"/>
        <v>#DIV/0!</v>
      </c>
      <c r="S52" s="51" t="e">
        <f t="shared" si="21"/>
        <v>#DIV/0!</v>
      </c>
      <c r="T52" s="21"/>
      <c r="U52" s="50"/>
      <c r="V52" s="62"/>
    </row>
    <row r="53" spans="4:22" ht="18" customHeight="1">
      <c r="D53" s="26"/>
      <c r="E53" s="78"/>
      <c r="F53" s="78"/>
      <c r="G53" s="78"/>
      <c r="H53" s="79"/>
      <c r="I53" s="80">
        <f t="shared" si="11"/>
        <v>0</v>
      </c>
      <c r="J53" s="75">
        <f t="shared" si="12"/>
        <v>0</v>
      </c>
      <c r="K53" s="75">
        <f t="shared" si="13"/>
        <v>0</v>
      </c>
      <c r="L53" s="95" t="e">
        <f t="shared" si="14"/>
        <v>#DIV/0!</v>
      </c>
      <c r="M53" s="95" t="e">
        <f t="shared" si="15"/>
        <v>#DIV/0!</v>
      </c>
      <c r="N53" s="96" t="e">
        <f t="shared" si="16"/>
        <v>#DIV/0!</v>
      </c>
      <c r="O53" s="50" t="e">
        <f t="shared" si="17"/>
        <v>#DIV/0!</v>
      </c>
      <c r="P53" s="50" t="e">
        <f t="shared" si="18"/>
        <v>#DIV/0!</v>
      </c>
      <c r="Q53" s="50" t="e">
        <f t="shared" si="19"/>
        <v>#DIV/0!</v>
      </c>
      <c r="R53" s="96" t="e">
        <f t="shared" si="20"/>
        <v>#DIV/0!</v>
      </c>
      <c r="S53" s="51" t="e">
        <f t="shared" si="21"/>
        <v>#DIV/0!</v>
      </c>
      <c r="T53" s="12"/>
      <c r="U53" s="50"/>
      <c r="V53" s="62"/>
    </row>
    <row r="54" spans="4:22" ht="18" customHeight="1">
      <c r="D54" s="30"/>
      <c r="E54" s="69"/>
      <c r="F54" s="69"/>
      <c r="G54" s="69"/>
      <c r="H54" s="69"/>
      <c r="I54" s="70">
        <f t="shared" si="11"/>
        <v>0</v>
      </c>
      <c r="J54" s="71">
        <f t="shared" si="12"/>
        <v>0</v>
      </c>
      <c r="K54" s="71">
        <f t="shared" si="13"/>
        <v>0</v>
      </c>
      <c r="L54" s="34" t="e">
        <f t="shared" si="14"/>
        <v>#DIV/0!</v>
      </c>
      <c r="M54" s="34" t="e">
        <f t="shared" si="15"/>
        <v>#DIV/0!</v>
      </c>
      <c r="N54" s="36" t="e">
        <f t="shared" si="16"/>
        <v>#DIV/0!</v>
      </c>
      <c r="O54" s="35" t="e">
        <f t="shared" si="17"/>
        <v>#DIV/0!</v>
      </c>
      <c r="P54" s="35" t="e">
        <f t="shared" si="18"/>
        <v>#DIV/0!</v>
      </c>
      <c r="Q54" s="35" t="e">
        <f t="shared" si="19"/>
        <v>#DIV/0!</v>
      </c>
      <c r="R54" s="36" t="e">
        <f t="shared" si="20"/>
        <v>#DIV/0!</v>
      </c>
      <c r="S54" s="51" t="e">
        <f t="shared" si="21"/>
        <v>#DIV/0!</v>
      </c>
      <c r="T54" s="21"/>
      <c r="U54" s="50"/>
      <c r="V54" s="62"/>
    </row>
    <row r="55" spans="4:22" ht="18" customHeight="1">
      <c r="D55" s="26"/>
      <c r="E55" s="78"/>
      <c r="F55" s="78"/>
      <c r="G55" s="78"/>
      <c r="H55" s="79"/>
      <c r="I55" s="80">
        <f t="shared" si="11"/>
        <v>0</v>
      </c>
      <c r="J55" s="75">
        <f t="shared" si="12"/>
        <v>0</v>
      </c>
      <c r="K55" s="75">
        <f t="shared" si="13"/>
        <v>0</v>
      </c>
      <c r="L55" s="95" t="e">
        <f t="shared" si="14"/>
        <v>#DIV/0!</v>
      </c>
      <c r="M55" s="95" t="e">
        <f t="shared" si="15"/>
        <v>#DIV/0!</v>
      </c>
      <c r="N55" s="96" t="e">
        <f t="shared" si="16"/>
        <v>#DIV/0!</v>
      </c>
      <c r="O55" s="50" t="e">
        <f t="shared" si="17"/>
        <v>#DIV/0!</v>
      </c>
      <c r="P55" s="50" t="e">
        <f t="shared" si="18"/>
        <v>#DIV/0!</v>
      </c>
      <c r="Q55" s="50" t="e">
        <f t="shared" si="19"/>
        <v>#DIV/0!</v>
      </c>
      <c r="R55" s="96" t="e">
        <f t="shared" si="20"/>
        <v>#DIV/0!</v>
      </c>
      <c r="S55" s="51" t="e">
        <f t="shared" si="21"/>
        <v>#DIV/0!</v>
      </c>
      <c r="T55" s="12"/>
      <c r="U55" s="50"/>
      <c r="V55" s="62"/>
    </row>
    <row r="56" spans="4:22" ht="18" customHeight="1">
      <c r="D56" s="30"/>
      <c r="E56" s="69"/>
      <c r="F56" s="69"/>
      <c r="G56" s="69"/>
      <c r="H56" s="69"/>
      <c r="I56" s="70">
        <f t="shared" si="11"/>
        <v>0</v>
      </c>
      <c r="J56" s="71">
        <f t="shared" si="12"/>
        <v>0</v>
      </c>
      <c r="K56" s="71">
        <f t="shared" si="13"/>
        <v>0</v>
      </c>
      <c r="L56" s="34" t="e">
        <f t="shared" si="14"/>
        <v>#DIV/0!</v>
      </c>
      <c r="M56" s="34" t="e">
        <f t="shared" si="15"/>
        <v>#DIV/0!</v>
      </c>
      <c r="N56" s="36" t="e">
        <f t="shared" si="16"/>
        <v>#DIV/0!</v>
      </c>
      <c r="O56" s="35" t="e">
        <f t="shared" si="17"/>
        <v>#DIV/0!</v>
      </c>
      <c r="P56" s="35" t="e">
        <f t="shared" si="18"/>
        <v>#DIV/0!</v>
      </c>
      <c r="Q56" s="35" t="e">
        <f t="shared" si="19"/>
        <v>#DIV/0!</v>
      </c>
      <c r="R56" s="36" t="e">
        <f t="shared" si="20"/>
        <v>#DIV/0!</v>
      </c>
      <c r="S56" s="51" t="e">
        <f t="shared" si="21"/>
        <v>#DIV/0!</v>
      </c>
      <c r="T56" s="21"/>
      <c r="U56" s="50"/>
      <c r="V56" s="62"/>
    </row>
    <row r="57" spans="4:22" ht="18" customHeight="1">
      <c r="D57" s="26"/>
      <c r="E57" s="78"/>
      <c r="F57" s="78"/>
      <c r="G57" s="78"/>
      <c r="H57" s="79"/>
      <c r="I57" s="80">
        <f t="shared" si="11"/>
        <v>0</v>
      </c>
      <c r="J57" s="75">
        <f t="shared" si="12"/>
        <v>0</v>
      </c>
      <c r="K57" s="75">
        <f t="shared" si="13"/>
        <v>0</v>
      </c>
      <c r="L57" s="95" t="e">
        <f t="shared" si="14"/>
        <v>#DIV/0!</v>
      </c>
      <c r="M57" s="95" t="e">
        <f t="shared" si="15"/>
        <v>#DIV/0!</v>
      </c>
      <c r="N57" s="96" t="e">
        <f t="shared" si="16"/>
        <v>#DIV/0!</v>
      </c>
      <c r="O57" s="50" t="e">
        <f t="shared" si="17"/>
        <v>#DIV/0!</v>
      </c>
      <c r="P57" s="50" t="e">
        <f t="shared" si="18"/>
        <v>#DIV/0!</v>
      </c>
      <c r="Q57" s="50" t="e">
        <f t="shared" si="19"/>
        <v>#DIV/0!</v>
      </c>
      <c r="R57" s="96" t="e">
        <f t="shared" si="20"/>
        <v>#DIV/0!</v>
      </c>
      <c r="S57" s="51" t="e">
        <f t="shared" si="21"/>
        <v>#DIV/0!</v>
      </c>
      <c r="T57" s="12"/>
      <c r="U57" s="50"/>
      <c r="V57" s="62"/>
    </row>
    <row r="58" spans="4:22" ht="18" customHeight="1">
      <c r="D58" s="30"/>
      <c r="E58" s="69"/>
      <c r="F58" s="69"/>
      <c r="G58" s="69"/>
      <c r="H58" s="69"/>
      <c r="I58" s="70">
        <f t="shared" si="11"/>
        <v>0</v>
      </c>
      <c r="J58" s="71">
        <f t="shared" si="12"/>
        <v>0</v>
      </c>
      <c r="K58" s="71">
        <f t="shared" si="13"/>
        <v>0</v>
      </c>
      <c r="L58" s="34" t="e">
        <f t="shared" si="14"/>
        <v>#DIV/0!</v>
      </c>
      <c r="M58" s="34" t="e">
        <f t="shared" si="15"/>
        <v>#DIV/0!</v>
      </c>
      <c r="N58" s="36" t="e">
        <f t="shared" si="16"/>
        <v>#DIV/0!</v>
      </c>
      <c r="O58" s="35" t="e">
        <f t="shared" si="17"/>
        <v>#DIV/0!</v>
      </c>
      <c r="P58" s="35" t="e">
        <f t="shared" si="18"/>
        <v>#DIV/0!</v>
      </c>
      <c r="Q58" s="35" t="e">
        <f t="shared" si="19"/>
        <v>#DIV/0!</v>
      </c>
      <c r="R58" s="36" t="e">
        <f t="shared" si="20"/>
        <v>#DIV/0!</v>
      </c>
      <c r="S58" s="51" t="e">
        <f t="shared" si="21"/>
        <v>#DIV/0!</v>
      </c>
      <c r="T58" s="21"/>
      <c r="U58" s="50"/>
      <c r="V58" s="62"/>
    </row>
    <row r="59" spans="4:22" ht="18" customHeight="1">
      <c r="D59" s="26"/>
      <c r="E59" s="78"/>
      <c r="F59" s="78"/>
      <c r="G59" s="78"/>
      <c r="H59" s="79"/>
      <c r="I59" s="80">
        <f t="shared" si="11"/>
        <v>0</v>
      </c>
      <c r="J59" s="75">
        <f t="shared" si="12"/>
        <v>0</v>
      </c>
      <c r="K59" s="75">
        <f t="shared" si="13"/>
        <v>0</v>
      </c>
      <c r="L59" s="95" t="e">
        <f t="shared" si="14"/>
        <v>#DIV/0!</v>
      </c>
      <c r="M59" s="95" t="e">
        <f t="shared" si="15"/>
        <v>#DIV/0!</v>
      </c>
      <c r="N59" s="96" t="e">
        <f t="shared" si="16"/>
        <v>#DIV/0!</v>
      </c>
      <c r="O59" s="50" t="e">
        <f t="shared" si="17"/>
        <v>#DIV/0!</v>
      </c>
      <c r="P59" s="50" t="e">
        <f t="shared" si="18"/>
        <v>#DIV/0!</v>
      </c>
      <c r="Q59" s="50" t="e">
        <f t="shared" si="19"/>
        <v>#DIV/0!</v>
      </c>
      <c r="R59" s="96" t="e">
        <f t="shared" si="20"/>
        <v>#DIV/0!</v>
      </c>
      <c r="S59" s="51" t="e">
        <f t="shared" si="21"/>
        <v>#DIV/0!</v>
      </c>
      <c r="T59" s="12"/>
      <c r="U59" s="50"/>
      <c r="V59" s="62"/>
    </row>
    <row r="60" spans="4:22" ht="18" customHeight="1">
      <c r="D60" s="30"/>
      <c r="E60" s="69"/>
      <c r="F60" s="69"/>
      <c r="G60" s="69"/>
      <c r="H60" s="69"/>
      <c r="I60" s="70">
        <f t="shared" si="11"/>
        <v>0</v>
      </c>
      <c r="J60" s="71">
        <f t="shared" si="12"/>
        <v>0</v>
      </c>
      <c r="K60" s="71">
        <f t="shared" si="13"/>
        <v>0</v>
      </c>
      <c r="L60" s="34" t="e">
        <f t="shared" si="14"/>
        <v>#DIV/0!</v>
      </c>
      <c r="M60" s="34" t="e">
        <f t="shared" si="15"/>
        <v>#DIV/0!</v>
      </c>
      <c r="N60" s="36" t="e">
        <f t="shared" si="16"/>
        <v>#DIV/0!</v>
      </c>
      <c r="O60" s="35" t="e">
        <f t="shared" si="17"/>
        <v>#DIV/0!</v>
      </c>
      <c r="P60" s="35" t="e">
        <f t="shared" si="18"/>
        <v>#DIV/0!</v>
      </c>
      <c r="Q60" s="35" t="e">
        <f t="shared" si="19"/>
        <v>#DIV/0!</v>
      </c>
      <c r="R60" s="36" t="e">
        <f t="shared" si="20"/>
        <v>#DIV/0!</v>
      </c>
      <c r="S60" s="51" t="e">
        <f t="shared" si="21"/>
        <v>#DIV/0!</v>
      </c>
      <c r="T60" s="21"/>
      <c r="U60" s="50"/>
      <c r="V60" s="62"/>
    </row>
    <row r="61" spans="4:22" ht="18" customHeight="1">
      <c r="D61" s="26"/>
      <c r="E61" s="78"/>
      <c r="F61" s="78"/>
      <c r="G61" s="78"/>
      <c r="H61" s="79"/>
      <c r="I61" s="80">
        <f t="shared" si="11"/>
        <v>0</v>
      </c>
      <c r="J61" s="75">
        <f t="shared" si="12"/>
        <v>0</v>
      </c>
      <c r="K61" s="75">
        <f t="shared" si="13"/>
        <v>0</v>
      </c>
      <c r="L61" s="95" t="e">
        <f t="shared" si="14"/>
        <v>#DIV/0!</v>
      </c>
      <c r="M61" s="95" t="e">
        <f t="shared" si="15"/>
        <v>#DIV/0!</v>
      </c>
      <c r="N61" s="96" t="e">
        <f t="shared" si="16"/>
        <v>#DIV/0!</v>
      </c>
      <c r="O61" s="50" t="e">
        <f t="shared" si="17"/>
        <v>#DIV/0!</v>
      </c>
      <c r="P61" s="50" t="e">
        <f t="shared" si="18"/>
        <v>#DIV/0!</v>
      </c>
      <c r="Q61" s="50" t="e">
        <f t="shared" si="19"/>
        <v>#DIV/0!</v>
      </c>
      <c r="R61" s="96" t="e">
        <f t="shared" si="20"/>
        <v>#DIV/0!</v>
      </c>
      <c r="S61" s="51" t="e">
        <f t="shared" si="21"/>
        <v>#DIV/0!</v>
      </c>
      <c r="T61" s="12"/>
      <c r="U61" s="50"/>
      <c r="V61" s="62"/>
    </row>
    <row r="62" spans="4:22" ht="18" customHeight="1">
      <c r="D62" s="30"/>
      <c r="E62" s="69"/>
      <c r="F62" s="69"/>
      <c r="G62" s="69"/>
      <c r="H62" s="69"/>
      <c r="I62" s="70">
        <f t="shared" si="11"/>
        <v>0</v>
      </c>
      <c r="J62" s="71">
        <f t="shared" si="12"/>
        <v>0</v>
      </c>
      <c r="K62" s="71">
        <f t="shared" si="13"/>
        <v>0</v>
      </c>
      <c r="L62" s="34" t="e">
        <f t="shared" si="14"/>
        <v>#DIV/0!</v>
      </c>
      <c r="M62" s="34" t="e">
        <f t="shared" si="15"/>
        <v>#DIV/0!</v>
      </c>
      <c r="N62" s="36" t="e">
        <f t="shared" si="16"/>
        <v>#DIV/0!</v>
      </c>
      <c r="O62" s="35" t="e">
        <f t="shared" si="17"/>
        <v>#DIV/0!</v>
      </c>
      <c r="P62" s="35" t="e">
        <f t="shared" si="18"/>
        <v>#DIV/0!</v>
      </c>
      <c r="Q62" s="35" t="e">
        <f t="shared" si="19"/>
        <v>#DIV/0!</v>
      </c>
      <c r="R62" s="36" t="e">
        <f t="shared" si="20"/>
        <v>#DIV/0!</v>
      </c>
      <c r="S62" s="51" t="e">
        <f t="shared" si="21"/>
        <v>#DIV/0!</v>
      </c>
      <c r="T62" s="21"/>
      <c r="U62" s="50"/>
      <c r="V62" s="62"/>
    </row>
    <row r="63" spans="4:22" ht="18" customHeight="1">
      <c r="D63" s="26"/>
      <c r="E63" s="78"/>
      <c r="F63" s="78"/>
      <c r="G63" s="78"/>
      <c r="H63" s="79"/>
      <c r="I63" s="80">
        <f t="shared" si="11"/>
        <v>0</v>
      </c>
      <c r="J63" s="75">
        <f t="shared" si="12"/>
        <v>0</v>
      </c>
      <c r="K63" s="75">
        <f t="shared" si="13"/>
        <v>0</v>
      </c>
      <c r="L63" s="95" t="e">
        <f t="shared" si="14"/>
        <v>#DIV/0!</v>
      </c>
      <c r="M63" s="95" t="e">
        <f t="shared" si="15"/>
        <v>#DIV/0!</v>
      </c>
      <c r="N63" s="96" t="e">
        <f t="shared" si="16"/>
        <v>#DIV/0!</v>
      </c>
      <c r="O63" s="50" t="e">
        <f t="shared" si="17"/>
        <v>#DIV/0!</v>
      </c>
      <c r="P63" s="50" t="e">
        <f t="shared" si="18"/>
        <v>#DIV/0!</v>
      </c>
      <c r="Q63" s="50" t="e">
        <f t="shared" si="19"/>
        <v>#DIV/0!</v>
      </c>
      <c r="R63" s="96" t="e">
        <f t="shared" si="20"/>
        <v>#DIV/0!</v>
      </c>
      <c r="S63" s="51" t="e">
        <f t="shared" si="21"/>
        <v>#DIV/0!</v>
      </c>
      <c r="T63" s="12"/>
      <c r="U63" s="50"/>
      <c r="V63" s="62"/>
    </row>
    <row r="64" spans="4:22" ht="18" customHeight="1">
      <c r="D64" s="30"/>
      <c r="E64" s="69"/>
      <c r="F64" s="69"/>
      <c r="G64" s="69"/>
      <c r="H64" s="69"/>
      <c r="I64" s="70">
        <f t="shared" si="11"/>
        <v>0</v>
      </c>
      <c r="J64" s="71">
        <f t="shared" si="12"/>
        <v>0</v>
      </c>
      <c r="K64" s="71">
        <f t="shared" si="13"/>
        <v>0</v>
      </c>
      <c r="L64" s="34" t="e">
        <f t="shared" si="14"/>
        <v>#DIV/0!</v>
      </c>
      <c r="M64" s="34" t="e">
        <f t="shared" si="15"/>
        <v>#DIV/0!</v>
      </c>
      <c r="N64" s="36" t="e">
        <f t="shared" si="16"/>
        <v>#DIV/0!</v>
      </c>
      <c r="O64" s="35" t="e">
        <f t="shared" si="17"/>
        <v>#DIV/0!</v>
      </c>
      <c r="P64" s="35" t="e">
        <f t="shared" si="18"/>
        <v>#DIV/0!</v>
      </c>
      <c r="Q64" s="35" t="e">
        <f t="shared" si="19"/>
        <v>#DIV/0!</v>
      </c>
      <c r="R64" s="36" t="e">
        <f t="shared" si="20"/>
        <v>#DIV/0!</v>
      </c>
      <c r="S64" s="51" t="e">
        <f t="shared" si="21"/>
        <v>#DIV/0!</v>
      </c>
      <c r="T64" s="21"/>
      <c r="U64" s="50"/>
      <c r="V64" s="62"/>
    </row>
    <row r="65" spans="4:22" ht="18" customHeight="1">
      <c r="D65" s="26"/>
      <c r="E65" s="78"/>
      <c r="F65" s="78"/>
      <c r="G65" s="78"/>
      <c r="H65" s="79"/>
      <c r="I65" s="80">
        <f t="shared" si="11"/>
        <v>0</v>
      </c>
      <c r="J65" s="75">
        <f t="shared" si="12"/>
        <v>0</v>
      </c>
      <c r="K65" s="75">
        <f t="shared" si="13"/>
        <v>0</v>
      </c>
      <c r="L65" s="95" t="e">
        <f t="shared" si="14"/>
        <v>#DIV/0!</v>
      </c>
      <c r="M65" s="95" t="e">
        <f t="shared" si="15"/>
        <v>#DIV/0!</v>
      </c>
      <c r="N65" s="96" t="e">
        <f t="shared" si="16"/>
        <v>#DIV/0!</v>
      </c>
      <c r="O65" s="50" t="e">
        <f t="shared" si="17"/>
        <v>#DIV/0!</v>
      </c>
      <c r="P65" s="50" t="e">
        <f t="shared" si="18"/>
        <v>#DIV/0!</v>
      </c>
      <c r="Q65" s="50" t="e">
        <f t="shared" si="19"/>
        <v>#DIV/0!</v>
      </c>
      <c r="R65" s="96" t="e">
        <f t="shared" si="20"/>
        <v>#DIV/0!</v>
      </c>
      <c r="S65" s="51" t="e">
        <f t="shared" si="21"/>
        <v>#DIV/0!</v>
      </c>
      <c r="T65" s="12"/>
      <c r="U65" s="50"/>
      <c r="V65" s="62"/>
    </row>
    <row r="66" spans="4:22" ht="18" customHeight="1">
      <c r="D66" s="30"/>
      <c r="E66" s="69"/>
      <c r="F66" s="69"/>
      <c r="G66" s="69"/>
      <c r="H66" s="69"/>
      <c r="I66" s="70">
        <f t="shared" si="11"/>
        <v>0</v>
      </c>
      <c r="J66" s="71">
        <f t="shared" si="12"/>
        <v>0</v>
      </c>
      <c r="K66" s="71">
        <f t="shared" si="13"/>
        <v>0</v>
      </c>
      <c r="L66" s="34" t="e">
        <f t="shared" si="14"/>
        <v>#DIV/0!</v>
      </c>
      <c r="M66" s="34" t="e">
        <f t="shared" si="15"/>
        <v>#DIV/0!</v>
      </c>
      <c r="N66" s="36" t="e">
        <f t="shared" si="16"/>
        <v>#DIV/0!</v>
      </c>
      <c r="O66" s="35" t="e">
        <f t="shared" si="17"/>
        <v>#DIV/0!</v>
      </c>
      <c r="P66" s="35" t="e">
        <f t="shared" si="18"/>
        <v>#DIV/0!</v>
      </c>
      <c r="Q66" s="35" t="e">
        <f t="shared" si="19"/>
        <v>#DIV/0!</v>
      </c>
      <c r="R66" s="36" t="e">
        <f t="shared" si="20"/>
        <v>#DIV/0!</v>
      </c>
      <c r="S66" s="51" t="e">
        <f t="shared" si="21"/>
        <v>#DIV/0!</v>
      </c>
      <c r="T66" s="21"/>
      <c r="U66" s="50"/>
      <c r="V66" s="62"/>
    </row>
    <row r="67" spans="4:22" ht="18" customHeight="1">
      <c r="D67" s="26"/>
      <c r="E67" s="78"/>
      <c r="F67" s="78"/>
      <c r="G67" s="78"/>
      <c r="H67" s="79"/>
      <c r="I67" s="80">
        <f t="shared" si="11"/>
        <v>0</v>
      </c>
      <c r="J67" s="75">
        <f t="shared" si="12"/>
        <v>0</v>
      </c>
      <c r="K67" s="75">
        <f t="shared" si="13"/>
        <v>0</v>
      </c>
      <c r="L67" s="95" t="e">
        <f t="shared" si="14"/>
        <v>#DIV/0!</v>
      </c>
      <c r="M67" s="95" t="e">
        <f t="shared" si="15"/>
        <v>#DIV/0!</v>
      </c>
      <c r="N67" s="96" t="e">
        <f t="shared" si="16"/>
        <v>#DIV/0!</v>
      </c>
      <c r="O67" s="50" t="e">
        <f t="shared" si="17"/>
        <v>#DIV/0!</v>
      </c>
      <c r="P67" s="50" t="e">
        <f t="shared" si="18"/>
        <v>#DIV/0!</v>
      </c>
      <c r="Q67" s="50" t="e">
        <f t="shared" si="19"/>
        <v>#DIV/0!</v>
      </c>
      <c r="R67" s="96" t="e">
        <f t="shared" si="20"/>
        <v>#DIV/0!</v>
      </c>
      <c r="S67" s="51" t="e">
        <f t="shared" si="21"/>
        <v>#DIV/0!</v>
      </c>
      <c r="T67" s="12"/>
      <c r="U67" s="50"/>
      <c r="V67" s="62"/>
    </row>
    <row r="68" spans="4:22" ht="18" customHeight="1">
      <c r="D68" s="30"/>
      <c r="E68" s="69"/>
      <c r="F68" s="69"/>
      <c r="G68" s="69"/>
      <c r="H68" s="69"/>
      <c r="I68" s="70">
        <f t="shared" si="11"/>
        <v>0</v>
      </c>
      <c r="J68" s="71">
        <f t="shared" si="12"/>
        <v>0</v>
      </c>
      <c r="K68" s="71">
        <f t="shared" si="13"/>
        <v>0</v>
      </c>
      <c r="L68" s="34" t="e">
        <f t="shared" si="14"/>
        <v>#DIV/0!</v>
      </c>
      <c r="M68" s="34" t="e">
        <f t="shared" si="15"/>
        <v>#DIV/0!</v>
      </c>
      <c r="N68" s="36" t="e">
        <f t="shared" si="16"/>
        <v>#DIV/0!</v>
      </c>
      <c r="O68" s="35" t="e">
        <f t="shared" si="17"/>
        <v>#DIV/0!</v>
      </c>
      <c r="P68" s="35" t="e">
        <f t="shared" si="18"/>
        <v>#DIV/0!</v>
      </c>
      <c r="Q68" s="35" t="e">
        <f t="shared" si="19"/>
        <v>#DIV/0!</v>
      </c>
      <c r="R68" s="36" t="e">
        <f t="shared" si="20"/>
        <v>#DIV/0!</v>
      </c>
      <c r="S68" s="51" t="e">
        <f t="shared" si="21"/>
        <v>#DIV/0!</v>
      </c>
      <c r="T68" s="21"/>
      <c r="U68" s="50"/>
      <c r="V68" s="62"/>
    </row>
    <row r="69" spans="4:22" ht="18" customHeight="1">
      <c r="D69" s="26"/>
      <c r="E69" s="78"/>
      <c r="F69" s="78"/>
      <c r="G69" s="78"/>
      <c r="H69" s="79"/>
      <c r="I69" s="80">
        <f t="shared" si="11"/>
        <v>0</v>
      </c>
      <c r="J69" s="75">
        <f t="shared" si="12"/>
        <v>0</v>
      </c>
      <c r="K69" s="75">
        <f t="shared" si="13"/>
        <v>0</v>
      </c>
      <c r="L69" s="95" t="e">
        <f t="shared" si="14"/>
        <v>#DIV/0!</v>
      </c>
      <c r="M69" s="95" t="e">
        <f t="shared" si="15"/>
        <v>#DIV/0!</v>
      </c>
      <c r="N69" s="96" t="e">
        <f t="shared" si="16"/>
        <v>#DIV/0!</v>
      </c>
      <c r="O69" s="50" t="e">
        <f t="shared" si="17"/>
        <v>#DIV/0!</v>
      </c>
      <c r="P69" s="50" t="e">
        <f t="shared" si="18"/>
        <v>#DIV/0!</v>
      </c>
      <c r="Q69" s="50" t="e">
        <f t="shared" si="19"/>
        <v>#DIV/0!</v>
      </c>
      <c r="R69" s="96" t="e">
        <f t="shared" si="20"/>
        <v>#DIV/0!</v>
      </c>
      <c r="S69" s="51" t="e">
        <f t="shared" si="21"/>
        <v>#DIV/0!</v>
      </c>
      <c r="T69" s="12"/>
      <c r="U69" s="50"/>
      <c r="V69" s="62"/>
    </row>
    <row r="70" spans="4:22" ht="18" customHeight="1">
      <c r="D70" s="30"/>
      <c r="E70" s="69"/>
      <c r="F70" s="69"/>
      <c r="G70" s="69"/>
      <c r="H70" s="69"/>
      <c r="I70" s="70">
        <f t="shared" si="11"/>
        <v>0</v>
      </c>
      <c r="J70" s="71">
        <f t="shared" si="12"/>
        <v>0</v>
      </c>
      <c r="K70" s="71">
        <f t="shared" si="13"/>
        <v>0</v>
      </c>
      <c r="L70" s="34" t="e">
        <f t="shared" si="14"/>
        <v>#DIV/0!</v>
      </c>
      <c r="M70" s="34" t="e">
        <f t="shared" si="15"/>
        <v>#DIV/0!</v>
      </c>
      <c r="N70" s="36" t="e">
        <f t="shared" si="16"/>
        <v>#DIV/0!</v>
      </c>
      <c r="O70" s="35" t="e">
        <f t="shared" si="17"/>
        <v>#DIV/0!</v>
      </c>
      <c r="P70" s="35" t="e">
        <f t="shared" si="18"/>
        <v>#DIV/0!</v>
      </c>
      <c r="Q70" s="35" t="e">
        <f t="shared" si="19"/>
        <v>#DIV/0!</v>
      </c>
      <c r="R70" s="36" t="e">
        <f t="shared" si="20"/>
        <v>#DIV/0!</v>
      </c>
      <c r="S70" s="51" t="e">
        <f t="shared" si="21"/>
        <v>#DIV/0!</v>
      </c>
      <c r="T70" s="21"/>
      <c r="U70" s="50"/>
      <c r="V70" s="62"/>
    </row>
    <row r="71" spans="4:22" ht="18" customHeight="1">
      <c r="D71" s="26"/>
      <c r="E71" s="78"/>
      <c r="F71" s="78"/>
      <c r="G71" s="78"/>
      <c r="H71" s="79"/>
      <c r="I71" s="80">
        <f t="shared" si="11"/>
        <v>0</v>
      </c>
      <c r="J71" s="75">
        <f t="shared" si="12"/>
        <v>0</v>
      </c>
      <c r="K71" s="75">
        <f t="shared" si="13"/>
        <v>0</v>
      </c>
      <c r="L71" s="95" t="e">
        <f t="shared" si="14"/>
        <v>#DIV/0!</v>
      </c>
      <c r="M71" s="95" t="e">
        <f t="shared" si="15"/>
        <v>#DIV/0!</v>
      </c>
      <c r="N71" s="96" t="e">
        <f t="shared" si="16"/>
        <v>#DIV/0!</v>
      </c>
      <c r="O71" s="50" t="e">
        <f t="shared" si="17"/>
        <v>#DIV/0!</v>
      </c>
      <c r="P71" s="50" t="e">
        <f t="shared" si="18"/>
        <v>#DIV/0!</v>
      </c>
      <c r="Q71" s="50" t="e">
        <f t="shared" si="19"/>
        <v>#DIV/0!</v>
      </c>
      <c r="R71" s="96" t="e">
        <f t="shared" si="20"/>
        <v>#DIV/0!</v>
      </c>
      <c r="S71" s="51" t="e">
        <f t="shared" si="21"/>
        <v>#DIV/0!</v>
      </c>
      <c r="T71" s="12"/>
      <c r="U71" s="50"/>
      <c r="V71" s="62"/>
    </row>
    <row r="72" spans="4:22" ht="18" customHeight="1">
      <c r="D72" s="30"/>
      <c r="E72" s="69"/>
      <c r="F72" s="69"/>
      <c r="G72" s="69"/>
      <c r="H72" s="69"/>
      <c r="I72" s="70">
        <f aca="true" t="shared" si="22" ref="I72:I103">IF(E72*F72=0,0,1/(1/E72+1/F72))</f>
        <v>0</v>
      </c>
      <c r="J72" s="71">
        <f aca="true" t="shared" si="23" ref="J72:J103">IF(G72*H72=0,0,1/(1/G72+1/H72))</f>
        <v>0</v>
      </c>
      <c r="K72" s="71">
        <f aca="true" t="shared" si="24" ref="K72:K103">I72+J72</f>
        <v>0</v>
      </c>
      <c r="L72" s="34" t="e">
        <f aca="true" t="shared" si="25" ref="L72:L103">D72/K72</f>
        <v>#DIV/0!</v>
      </c>
      <c r="M72" s="34" t="e">
        <f aca="true" t="shared" si="26" ref="M72:M103">I72*L72</f>
        <v>#DIV/0!</v>
      </c>
      <c r="N72" s="36" t="e">
        <f aca="true" t="shared" si="27" ref="N72:N103">J72*L72</f>
        <v>#DIV/0!</v>
      </c>
      <c r="O72" s="35" t="e">
        <f aca="true" t="shared" si="28" ref="O72:O103">M72/E72</f>
        <v>#DIV/0!</v>
      </c>
      <c r="P72" s="35" t="e">
        <f aca="true" t="shared" si="29" ref="P72:P103">M72/F72</f>
        <v>#DIV/0!</v>
      </c>
      <c r="Q72" s="35" t="e">
        <f aca="true" t="shared" si="30" ref="Q72:Q103">N72/G72</f>
        <v>#DIV/0!</v>
      </c>
      <c r="R72" s="36" t="e">
        <f aca="true" t="shared" si="31" ref="R72:R103">N72/H72</f>
        <v>#DIV/0!</v>
      </c>
      <c r="S72" s="51" t="e">
        <f aca="true" t="shared" si="32" ref="S72:S103">O72+P72-Q72-R72</f>
        <v>#DIV/0!</v>
      </c>
      <c r="T72" s="21"/>
      <c r="U72" s="50"/>
      <c r="V72" s="62"/>
    </row>
    <row r="73" spans="4:22" ht="18" customHeight="1">
      <c r="D73" s="26"/>
      <c r="E73" s="78"/>
      <c r="F73" s="78"/>
      <c r="G73" s="78"/>
      <c r="H73" s="79"/>
      <c r="I73" s="80">
        <f t="shared" si="22"/>
        <v>0</v>
      </c>
      <c r="J73" s="75">
        <f t="shared" si="23"/>
        <v>0</v>
      </c>
      <c r="K73" s="75">
        <f t="shared" si="24"/>
        <v>0</v>
      </c>
      <c r="L73" s="95" t="e">
        <f t="shared" si="25"/>
        <v>#DIV/0!</v>
      </c>
      <c r="M73" s="95" t="e">
        <f t="shared" si="26"/>
        <v>#DIV/0!</v>
      </c>
      <c r="N73" s="96" t="e">
        <f t="shared" si="27"/>
        <v>#DIV/0!</v>
      </c>
      <c r="O73" s="50" t="e">
        <f t="shared" si="28"/>
        <v>#DIV/0!</v>
      </c>
      <c r="P73" s="50" t="e">
        <f t="shared" si="29"/>
        <v>#DIV/0!</v>
      </c>
      <c r="Q73" s="50" t="e">
        <f t="shared" si="30"/>
        <v>#DIV/0!</v>
      </c>
      <c r="R73" s="96" t="e">
        <f t="shared" si="31"/>
        <v>#DIV/0!</v>
      </c>
      <c r="S73" s="51" t="e">
        <f t="shared" si="32"/>
        <v>#DIV/0!</v>
      </c>
      <c r="T73" s="12"/>
      <c r="U73" s="50"/>
      <c r="V73" s="62"/>
    </row>
    <row r="74" spans="4:22" ht="18" customHeight="1">
      <c r="D74" s="30"/>
      <c r="E74" s="69"/>
      <c r="F74" s="69"/>
      <c r="G74" s="69"/>
      <c r="H74" s="69"/>
      <c r="I74" s="70">
        <f t="shared" si="22"/>
        <v>0</v>
      </c>
      <c r="J74" s="71">
        <f t="shared" si="23"/>
        <v>0</v>
      </c>
      <c r="K74" s="71">
        <f t="shared" si="24"/>
        <v>0</v>
      </c>
      <c r="L74" s="34" t="e">
        <f t="shared" si="25"/>
        <v>#DIV/0!</v>
      </c>
      <c r="M74" s="34" t="e">
        <f t="shared" si="26"/>
        <v>#DIV/0!</v>
      </c>
      <c r="N74" s="36" t="e">
        <f t="shared" si="27"/>
        <v>#DIV/0!</v>
      </c>
      <c r="O74" s="35" t="e">
        <f t="shared" si="28"/>
        <v>#DIV/0!</v>
      </c>
      <c r="P74" s="35" t="e">
        <f t="shared" si="29"/>
        <v>#DIV/0!</v>
      </c>
      <c r="Q74" s="35" t="e">
        <f t="shared" si="30"/>
        <v>#DIV/0!</v>
      </c>
      <c r="R74" s="36" t="e">
        <f t="shared" si="31"/>
        <v>#DIV/0!</v>
      </c>
      <c r="S74" s="51" t="e">
        <f t="shared" si="32"/>
        <v>#DIV/0!</v>
      </c>
      <c r="T74" s="21"/>
      <c r="U74" s="50"/>
      <c r="V74" s="62"/>
    </row>
    <row r="75" spans="4:22" ht="18" customHeight="1">
      <c r="D75" s="26"/>
      <c r="E75" s="78"/>
      <c r="F75" s="78"/>
      <c r="G75" s="78"/>
      <c r="H75" s="79"/>
      <c r="I75" s="80">
        <f t="shared" si="22"/>
        <v>0</v>
      </c>
      <c r="J75" s="75">
        <f t="shared" si="23"/>
        <v>0</v>
      </c>
      <c r="K75" s="75">
        <f t="shared" si="24"/>
        <v>0</v>
      </c>
      <c r="L75" s="95" t="e">
        <f t="shared" si="25"/>
        <v>#DIV/0!</v>
      </c>
      <c r="M75" s="95" t="e">
        <f t="shared" si="26"/>
        <v>#DIV/0!</v>
      </c>
      <c r="N75" s="96" t="e">
        <f t="shared" si="27"/>
        <v>#DIV/0!</v>
      </c>
      <c r="O75" s="50" t="e">
        <f t="shared" si="28"/>
        <v>#DIV/0!</v>
      </c>
      <c r="P75" s="50" t="e">
        <f t="shared" si="29"/>
        <v>#DIV/0!</v>
      </c>
      <c r="Q75" s="50" t="e">
        <f t="shared" si="30"/>
        <v>#DIV/0!</v>
      </c>
      <c r="R75" s="96" t="e">
        <f t="shared" si="31"/>
        <v>#DIV/0!</v>
      </c>
      <c r="S75" s="51" t="e">
        <f t="shared" si="32"/>
        <v>#DIV/0!</v>
      </c>
      <c r="T75" s="12"/>
      <c r="U75" s="50"/>
      <c r="V75" s="62"/>
    </row>
    <row r="76" spans="4:22" ht="18" customHeight="1">
      <c r="D76" s="30"/>
      <c r="E76" s="69"/>
      <c r="F76" s="69"/>
      <c r="G76" s="69"/>
      <c r="H76" s="69"/>
      <c r="I76" s="70">
        <f t="shared" si="22"/>
        <v>0</v>
      </c>
      <c r="J76" s="71">
        <f t="shared" si="23"/>
        <v>0</v>
      </c>
      <c r="K76" s="71">
        <f t="shared" si="24"/>
        <v>0</v>
      </c>
      <c r="L76" s="34" t="e">
        <f t="shared" si="25"/>
        <v>#DIV/0!</v>
      </c>
      <c r="M76" s="34" t="e">
        <f t="shared" si="26"/>
        <v>#DIV/0!</v>
      </c>
      <c r="N76" s="36" t="e">
        <f t="shared" si="27"/>
        <v>#DIV/0!</v>
      </c>
      <c r="O76" s="35" t="e">
        <f t="shared" si="28"/>
        <v>#DIV/0!</v>
      </c>
      <c r="P76" s="35" t="e">
        <f t="shared" si="29"/>
        <v>#DIV/0!</v>
      </c>
      <c r="Q76" s="35" t="e">
        <f t="shared" si="30"/>
        <v>#DIV/0!</v>
      </c>
      <c r="R76" s="36" t="e">
        <f t="shared" si="31"/>
        <v>#DIV/0!</v>
      </c>
      <c r="S76" s="51" t="e">
        <f t="shared" si="32"/>
        <v>#DIV/0!</v>
      </c>
      <c r="T76" s="21"/>
      <c r="U76" s="50"/>
      <c r="V76" s="62"/>
    </row>
    <row r="77" spans="4:22" ht="18" customHeight="1">
      <c r="D77" s="26"/>
      <c r="E77" s="78"/>
      <c r="F77" s="78"/>
      <c r="G77" s="78"/>
      <c r="H77" s="79"/>
      <c r="I77" s="80">
        <f t="shared" si="22"/>
        <v>0</v>
      </c>
      <c r="J77" s="75">
        <f t="shared" si="23"/>
        <v>0</v>
      </c>
      <c r="K77" s="75">
        <f t="shared" si="24"/>
        <v>0</v>
      </c>
      <c r="L77" s="95" t="e">
        <f t="shared" si="25"/>
        <v>#DIV/0!</v>
      </c>
      <c r="M77" s="95" t="e">
        <f t="shared" si="26"/>
        <v>#DIV/0!</v>
      </c>
      <c r="N77" s="96" t="e">
        <f t="shared" si="27"/>
        <v>#DIV/0!</v>
      </c>
      <c r="O77" s="50" t="e">
        <f t="shared" si="28"/>
        <v>#DIV/0!</v>
      </c>
      <c r="P77" s="50" t="e">
        <f t="shared" si="29"/>
        <v>#DIV/0!</v>
      </c>
      <c r="Q77" s="50" t="e">
        <f t="shared" si="30"/>
        <v>#DIV/0!</v>
      </c>
      <c r="R77" s="96" t="e">
        <f t="shared" si="31"/>
        <v>#DIV/0!</v>
      </c>
      <c r="S77" s="51" t="e">
        <f t="shared" si="32"/>
        <v>#DIV/0!</v>
      </c>
      <c r="T77" s="12"/>
      <c r="U77" s="50"/>
      <c r="V77" s="62"/>
    </row>
    <row r="78" spans="4:22" ht="18" customHeight="1">
      <c r="D78" s="30"/>
      <c r="E78" s="69"/>
      <c r="F78" s="69"/>
      <c r="G78" s="69"/>
      <c r="H78" s="69"/>
      <c r="I78" s="70">
        <f t="shared" si="22"/>
        <v>0</v>
      </c>
      <c r="J78" s="71">
        <f t="shared" si="23"/>
        <v>0</v>
      </c>
      <c r="K78" s="71">
        <f t="shared" si="24"/>
        <v>0</v>
      </c>
      <c r="L78" s="34" t="e">
        <f t="shared" si="25"/>
        <v>#DIV/0!</v>
      </c>
      <c r="M78" s="34" t="e">
        <f t="shared" si="26"/>
        <v>#DIV/0!</v>
      </c>
      <c r="N78" s="36" t="e">
        <f t="shared" si="27"/>
        <v>#DIV/0!</v>
      </c>
      <c r="O78" s="35" t="e">
        <f t="shared" si="28"/>
        <v>#DIV/0!</v>
      </c>
      <c r="P78" s="35" t="e">
        <f t="shared" si="29"/>
        <v>#DIV/0!</v>
      </c>
      <c r="Q78" s="35" t="e">
        <f t="shared" si="30"/>
        <v>#DIV/0!</v>
      </c>
      <c r="R78" s="36" t="e">
        <f t="shared" si="31"/>
        <v>#DIV/0!</v>
      </c>
      <c r="S78" s="51" t="e">
        <f t="shared" si="32"/>
        <v>#DIV/0!</v>
      </c>
      <c r="T78" s="21"/>
      <c r="U78" s="50"/>
      <c r="V78" s="62"/>
    </row>
    <row r="79" spans="4:22" ht="18" customHeight="1">
      <c r="D79" s="26"/>
      <c r="E79" s="78"/>
      <c r="F79" s="78"/>
      <c r="G79" s="78"/>
      <c r="H79" s="79"/>
      <c r="I79" s="80">
        <f t="shared" si="22"/>
        <v>0</v>
      </c>
      <c r="J79" s="75">
        <f t="shared" si="23"/>
        <v>0</v>
      </c>
      <c r="K79" s="75">
        <f t="shared" si="24"/>
        <v>0</v>
      </c>
      <c r="L79" s="95" t="e">
        <f t="shared" si="25"/>
        <v>#DIV/0!</v>
      </c>
      <c r="M79" s="95" t="e">
        <f t="shared" si="26"/>
        <v>#DIV/0!</v>
      </c>
      <c r="N79" s="96" t="e">
        <f t="shared" si="27"/>
        <v>#DIV/0!</v>
      </c>
      <c r="O79" s="50" t="e">
        <f t="shared" si="28"/>
        <v>#DIV/0!</v>
      </c>
      <c r="P79" s="50" t="e">
        <f t="shared" si="29"/>
        <v>#DIV/0!</v>
      </c>
      <c r="Q79" s="50" t="e">
        <f t="shared" si="30"/>
        <v>#DIV/0!</v>
      </c>
      <c r="R79" s="96" t="e">
        <f t="shared" si="31"/>
        <v>#DIV/0!</v>
      </c>
      <c r="S79" s="51" t="e">
        <f t="shared" si="32"/>
        <v>#DIV/0!</v>
      </c>
      <c r="T79" s="12"/>
      <c r="U79" s="50"/>
      <c r="V79" s="62"/>
    </row>
    <row r="80" spans="4:22" ht="18" customHeight="1">
      <c r="D80" s="30"/>
      <c r="E80" s="69"/>
      <c r="F80" s="69"/>
      <c r="G80" s="69"/>
      <c r="H80" s="69"/>
      <c r="I80" s="70">
        <f t="shared" si="22"/>
        <v>0</v>
      </c>
      <c r="J80" s="71">
        <f t="shared" si="23"/>
        <v>0</v>
      </c>
      <c r="K80" s="71">
        <f t="shared" si="24"/>
        <v>0</v>
      </c>
      <c r="L80" s="34" t="e">
        <f t="shared" si="25"/>
        <v>#DIV/0!</v>
      </c>
      <c r="M80" s="34" t="e">
        <f t="shared" si="26"/>
        <v>#DIV/0!</v>
      </c>
      <c r="N80" s="36" t="e">
        <f t="shared" si="27"/>
        <v>#DIV/0!</v>
      </c>
      <c r="O80" s="35" t="e">
        <f t="shared" si="28"/>
        <v>#DIV/0!</v>
      </c>
      <c r="P80" s="35" t="e">
        <f t="shared" si="29"/>
        <v>#DIV/0!</v>
      </c>
      <c r="Q80" s="35" t="e">
        <f t="shared" si="30"/>
        <v>#DIV/0!</v>
      </c>
      <c r="R80" s="36" t="e">
        <f t="shared" si="31"/>
        <v>#DIV/0!</v>
      </c>
      <c r="S80" s="51" t="e">
        <f t="shared" si="32"/>
        <v>#DIV/0!</v>
      </c>
      <c r="T80" s="21"/>
      <c r="U80" s="50"/>
      <c r="V80" s="62"/>
    </row>
    <row r="81" spans="4:22" ht="18" customHeight="1">
      <c r="D81" s="26"/>
      <c r="E81" s="78"/>
      <c r="F81" s="78"/>
      <c r="G81" s="78"/>
      <c r="H81" s="79"/>
      <c r="I81" s="80">
        <f t="shared" si="22"/>
        <v>0</v>
      </c>
      <c r="J81" s="75">
        <f t="shared" si="23"/>
        <v>0</v>
      </c>
      <c r="K81" s="75">
        <f t="shared" si="24"/>
        <v>0</v>
      </c>
      <c r="L81" s="95" t="e">
        <f t="shared" si="25"/>
        <v>#DIV/0!</v>
      </c>
      <c r="M81" s="95" t="e">
        <f t="shared" si="26"/>
        <v>#DIV/0!</v>
      </c>
      <c r="N81" s="96" t="e">
        <f t="shared" si="27"/>
        <v>#DIV/0!</v>
      </c>
      <c r="O81" s="50" t="e">
        <f t="shared" si="28"/>
        <v>#DIV/0!</v>
      </c>
      <c r="P81" s="50" t="e">
        <f t="shared" si="29"/>
        <v>#DIV/0!</v>
      </c>
      <c r="Q81" s="50" t="e">
        <f t="shared" si="30"/>
        <v>#DIV/0!</v>
      </c>
      <c r="R81" s="96" t="e">
        <f t="shared" si="31"/>
        <v>#DIV/0!</v>
      </c>
      <c r="S81" s="51" t="e">
        <f t="shared" si="32"/>
        <v>#DIV/0!</v>
      </c>
      <c r="T81" s="12"/>
      <c r="U81" s="50"/>
      <c r="V81" s="62"/>
    </row>
    <row r="82" spans="4:22" ht="18" customHeight="1">
      <c r="D82" s="30"/>
      <c r="E82" s="69"/>
      <c r="F82" s="69"/>
      <c r="G82" s="69"/>
      <c r="H82" s="69"/>
      <c r="I82" s="70">
        <f t="shared" si="22"/>
        <v>0</v>
      </c>
      <c r="J82" s="71">
        <f t="shared" si="23"/>
        <v>0</v>
      </c>
      <c r="K82" s="71">
        <f t="shared" si="24"/>
        <v>0</v>
      </c>
      <c r="L82" s="34" t="e">
        <f t="shared" si="25"/>
        <v>#DIV/0!</v>
      </c>
      <c r="M82" s="34" t="e">
        <f t="shared" si="26"/>
        <v>#DIV/0!</v>
      </c>
      <c r="N82" s="36" t="e">
        <f t="shared" si="27"/>
        <v>#DIV/0!</v>
      </c>
      <c r="O82" s="35" t="e">
        <f t="shared" si="28"/>
        <v>#DIV/0!</v>
      </c>
      <c r="P82" s="35" t="e">
        <f t="shared" si="29"/>
        <v>#DIV/0!</v>
      </c>
      <c r="Q82" s="35" t="e">
        <f t="shared" si="30"/>
        <v>#DIV/0!</v>
      </c>
      <c r="R82" s="36" t="e">
        <f t="shared" si="31"/>
        <v>#DIV/0!</v>
      </c>
      <c r="S82" s="51" t="e">
        <f t="shared" si="32"/>
        <v>#DIV/0!</v>
      </c>
      <c r="T82" s="21"/>
      <c r="U82" s="50"/>
      <c r="V82" s="62"/>
    </row>
    <row r="83" spans="4:22" ht="18" customHeight="1">
      <c r="D83" s="26"/>
      <c r="E83" s="78"/>
      <c r="F83" s="78"/>
      <c r="G83" s="78"/>
      <c r="H83" s="79"/>
      <c r="I83" s="80">
        <f t="shared" si="22"/>
        <v>0</v>
      </c>
      <c r="J83" s="75">
        <f t="shared" si="23"/>
        <v>0</v>
      </c>
      <c r="K83" s="75">
        <f t="shared" si="24"/>
        <v>0</v>
      </c>
      <c r="L83" s="95" t="e">
        <f t="shared" si="25"/>
        <v>#DIV/0!</v>
      </c>
      <c r="M83" s="95" t="e">
        <f t="shared" si="26"/>
        <v>#DIV/0!</v>
      </c>
      <c r="N83" s="96" t="e">
        <f t="shared" si="27"/>
        <v>#DIV/0!</v>
      </c>
      <c r="O83" s="50" t="e">
        <f t="shared" si="28"/>
        <v>#DIV/0!</v>
      </c>
      <c r="P83" s="50" t="e">
        <f t="shared" si="29"/>
        <v>#DIV/0!</v>
      </c>
      <c r="Q83" s="50" t="e">
        <f t="shared" si="30"/>
        <v>#DIV/0!</v>
      </c>
      <c r="R83" s="96" t="e">
        <f t="shared" si="31"/>
        <v>#DIV/0!</v>
      </c>
      <c r="S83" s="51" t="e">
        <f t="shared" si="32"/>
        <v>#DIV/0!</v>
      </c>
      <c r="T83" s="12"/>
      <c r="U83" s="50"/>
      <c r="V83" s="62"/>
    </row>
    <row r="84" spans="4:22" ht="18" customHeight="1">
      <c r="D84" s="30"/>
      <c r="E84" s="69"/>
      <c r="F84" s="69"/>
      <c r="G84" s="69"/>
      <c r="H84" s="69"/>
      <c r="I84" s="70">
        <f t="shared" si="22"/>
        <v>0</v>
      </c>
      <c r="J84" s="71">
        <f t="shared" si="23"/>
        <v>0</v>
      </c>
      <c r="K84" s="71">
        <f t="shared" si="24"/>
        <v>0</v>
      </c>
      <c r="L84" s="34" t="e">
        <f t="shared" si="25"/>
        <v>#DIV/0!</v>
      </c>
      <c r="M84" s="34" t="e">
        <f t="shared" si="26"/>
        <v>#DIV/0!</v>
      </c>
      <c r="N84" s="36" t="e">
        <f t="shared" si="27"/>
        <v>#DIV/0!</v>
      </c>
      <c r="O84" s="35" t="e">
        <f t="shared" si="28"/>
        <v>#DIV/0!</v>
      </c>
      <c r="P84" s="35" t="e">
        <f t="shared" si="29"/>
        <v>#DIV/0!</v>
      </c>
      <c r="Q84" s="35" t="e">
        <f t="shared" si="30"/>
        <v>#DIV/0!</v>
      </c>
      <c r="R84" s="36" t="e">
        <f t="shared" si="31"/>
        <v>#DIV/0!</v>
      </c>
      <c r="S84" s="51" t="e">
        <f t="shared" si="32"/>
        <v>#DIV/0!</v>
      </c>
      <c r="T84" s="21"/>
      <c r="U84" s="50"/>
      <c r="V84" s="62"/>
    </row>
    <row r="85" spans="4:22" ht="18" customHeight="1">
      <c r="D85" s="26"/>
      <c r="E85" s="78"/>
      <c r="F85" s="78"/>
      <c r="G85" s="78"/>
      <c r="H85" s="79"/>
      <c r="I85" s="80">
        <f t="shared" si="22"/>
        <v>0</v>
      </c>
      <c r="J85" s="75">
        <f t="shared" si="23"/>
        <v>0</v>
      </c>
      <c r="K85" s="75">
        <f t="shared" si="24"/>
        <v>0</v>
      </c>
      <c r="L85" s="95" t="e">
        <f t="shared" si="25"/>
        <v>#DIV/0!</v>
      </c>
      <c r="M85" s="95" t="e">
        <f t="shared" si="26"/>
        <v>#DIV/0!</v>
      </c>
      <c r="N85" s="96" t="e">
        <f t="shared" si="27"/>
        <v>#DIV/0!</v>
      </c>
      <c r="O85" s="50" t="e">
        <f t="shared" si="28"/>
        <v>#DIV/0!</v>
      </c>
      <c r="P85" s="50" t="e">
        <f t="shared" si="29"/>
        <v>#DIV/0!</v>
      </c>
      <c r="Q85" s="50" t="e">
        <f t="shared" si="30"/>
        <v>#DIV/0!</v>
      </c>
      <c r="R85" s="96" t="e">
        <f t="shared" si="31"/>
        <v>#DIV/0!</v>
      </c>
      <c r="S85" s="51" t="e">
        <f t="shared" si="32"/>
        <v>#DIV/0!</v>
      </c>
      <c r="T85" s="12"/>
      <c r="U85" s="50"/>
      <c r="V85" s="62"/>
    </row>
    <row r="86" spans="4:22" ht="18" customHeight="1">
      <c r="D86" s="30"/>
      <c r="E86" s="69"/>
      <c r="F86" s="69"/>
      <c r="G86" s="69"/>
      <c r="H86" s="69"/>
      <c r="I86" s="70">
        <f t="shared" si="22"/>
        <v>0</v>
      </c>
      <c r="J86" s="71">
        <f t="shared" si="23"/>
        <v>0</v>
      </c>
      <c r="K86" s="71">
        <f t="shared" si="24"/>
        <v>0</v>
      </c>
      <c r="L86" s="34" t="e">
        <f t="shared" si="25"/>
        <v>#DIV/0!</v>
      </c>
      <c r="M86" s="34" t="e">
        <f t="shared" si="26"/>
        <v>#DIV/0!</v>
      </c>
      <c r="N86" s="36" t="e">
        <f t="shared" si="27"/>
        <v>#DIV/0!</v>
      </c>
      <c r="O86" s="35" t="e">
        <f t="shared" si="28"/>
        <v>#DIV/0!</v>
      </c>
      <c r="P86" s="35" t="e">
        <f t="shared" si="29"/>
        <v>#DIV/0!</v>
      </c>
      <c r="Q86" s="35" t="e">
        <f t="shared" si="30"/>
        <v>#DIV/0!</v>
      </c>
      <c r="R86" s="36" t="e">
        <f t="shared" si="31"/>
        <v>#DIV/0!</v>
      </c>
      <c r="S86" s="51" t="e">
        <f t="shared" si="32"/>
        <v>#DIV/0!</v>
      </c>
      <c r="T86" s="21"/>
      <c r="U86" s="50"/>
      <c r="V86" s="62"/>
    </row>
    <row r="87" spans="4:22" ht="18" customHeight="1">
      <c r="D87" s="26"/>
      <c r="E87" s="78"/>
      <c r="F87" s="78"/>
      <c r="G87" s="78"/>
      <c r="H87" s="79"/>
      <c r="I87" s="80">
        <f t="shared" si="22"/>
        <v>0</v>
      </c>
      <c r="J87" s="75">
        <f t="shared" si="23"/>
        <v>0</v>
      </c>
      <c r="K87" s="75">
        <f t="shared" si="24"/>
        <v>0</v>
      </c>
      <c r="L87" s="95" t="e">
        <f t="shared" si="25"/>
        <v>#DIV/0!</v>
      </c>
      <c r="M87" s="95" t="e">
        <f t="shared" si="26"/>
        <v>#DIV/0!</v>
      </c>
      <c r="N87" s="96" t="e">
        <f t="shared" si="27"/>
        <v>#DIV/0!</v>
      </c>
      <c r="O87" s="50" t="e">
        <f t="shared" si="28"/>
        <v>#DIV/0!</v>
      </c>
      <c r="P87" s="50" t="e">
        <f t="shared" si="29"/>
        <v>#DIV/0!</v>
      </c>
      <c r="Q87" s="50" t="e">
        <f t="shared" si="30"/>
        <v>#DIV/0!</v>
      </c>
      <c r="R87" s="96" t="e">
        <f t="shared" si="31"/>
        <v>#DIV/0!</v>
      </c>
      <c r="S87" s="51" t="e">
        <f t="shared" si="32"/>
        <v>#DIV/0!</v>
      </c>
      <c r="T87" s="12"/>
      <c r="U87" s="50"/>
      <c r="V87" s="62"/>
    </row>
    <row r="88" spans="4:22" ht="18" customHeight="1">
      <c r="D88" s="30"/>
      <c r="E88" s="69"/>
      <c r="F88" s="69"/>
      <c r="G88" s="69"/>
      <c r="H88" s="69"/>
      <c r="I88" s="70">
        <f t="shared" si="22"/>
        <v>0</v>
      </c>
      <c r="J88" s="71">
        <f t="shared" si="23"/>
        <v>0</v>
      </c>
      <c r="K88" s="71">
        <f t="shared" si="24"/>
        <v>0</v>
      </c>
      <c r="L88" s="34" t="e">
        <f t="shared" si="25"/>
        <v>#DIV/0!</v>
      </c>
      <c r="M88" s="34" t="e">
        <f t="shared" si="26"/>
        <v>#DIV/0!</v>
      </c>
      <c r="N88" s="36" t="e">
        <f t="shared" si="27"/>
        <v>#DIV/0!</v>
      </c>
      <c r="O88" s="35" t="e">
        <f t="shared" si="28"/>
        <v>#DIV/0!</v>
      </c>
      <c r="P88" s="35" t="e">
        <f t="shared" si="29"/>
        <v>#DIV/0!</v>
      </c>
      <c r="Q88" s="35" t="e">
        <f t="shared" si="30"/>
        <v>#DIV/0!</v>
      </c>
      <c r="R88" s="36" t="e">
        <f t="shared" si="31"/>
        <v>#DIV/0!</v>
      </c>
      <c r="S88" s="51" t="e">
        <f t="shared" si="32"/>
        <v>#DIV/0!</v>
      </c>
      <c r="T88" s="21"/>
      <c r="U88" s="50"/>
      <c r="V88" s="62"/>
    </row>
    <row r="89" spans="4:22" ht="18" customHeight="1">
      <c r="D89" s="26"/>
      <c r="E89" s="78"/>
      <c r="F89" s="78"/>
      <c r="G89" s="78"/>
      <c r="H89" s="79"/>
      <c r="I89" s="80">
        <f t="shared" si="22"/>
        <v>0</v>
      </c>
      <c r="J89" s="75">
        <f t="shared" si="23"/>
        <v>0</v>
      </c>
      <c r="K89" s="75">
        <f t="shared" si="24"/>
        <v>0</v>
      </c>
      <c r="L89" s="95" t="e">
        <f t="shared" si="25"/>
        <v>#DIV/0!</v>
      </c>
      <c r="M89" s="95" t="e">
        <f t="shared" si="26"/>
        <v>#DIV/0!</v>
      </c>
      <c r="N89" s="96" t="e">
        <f t="shared" si="27"/>
        <v>#DIV/0!</v>
      </c>
      <c r="O89" s="50" t="e">
        <f t="shared" si="28"/>
        <v>#DIV/0!</v>
      </c>
      <c r="P89" s="50" t="e">
        <f t="shared" si="29"/>
        <v>#DIV/0!</v>
      </c>
      <c r="Q89" s="50" t="e">
        <f t="shared" si="30"/>
        <v>#DIV/0!</v>
      </c>
      <c r="R89" s="96" t="e">
        <f t="shared" si="31"/>
        <v>#DIV/0!</v>
      </c>
      <c r="S89" s="51" t="e">
        <f t="shared" si="32"/>
        <v>#DIV/0!</v>
      </c>
      <c r="T89" s="12"/>
      <c r="U89" s="50"/>
      <c r="V89" s="62"/>
    </row>
    <row r="90" spans="4:22" ht="18" customHeight="1">
      <c r="D90" s="30"/>
      <c r="E90" s="69"/>
      <c r="F90" s="69"/>
      <c r="G90" s="69"/>
      <c r="H90" s="69"/>
      <c r="I90" s="70">
        <f t="shared" si="22"/>
        <v>0</v>
      </c>
      <c r="J90" s="71">
        <f t="shared" si="23"/>
        <v>0</v>
      </c>
      <c r="K90" s="71">
        <f t="shared" si="24"/>
        <v>0</v>
      </c>
      <c r="L90" s="34" t="e">
        <f t="shared" si="25"/>
        <v>#DIV/0!</v>
      </c>
      <c r="M90" s="34" t="e">
        <f t="shared" si="26"/>
        <v>#DIV/0!</v>
      </c>
      <c r="N90" s="36" t="e">
        <f t="shared" si="27"/>
        <v>#DIV/0!</v>
      </c>
      <c r="O90" s="35" t="e">
        <f t="shared" si="28"/>
        <v>#DIV/0!</v>
      </c>
      <c r="P90" s="35" t="e">
        <f t="shared" si="29"/>
        <v>#DIV/0!</v>
      </c>
      <c r="Q90" s="35" t="e">
        <f t="shared" si="30"/>
        <v>#DIV/0!</v>
      </c>
      <c r="R90" s="36" t="e">
        <f t="shared" si="31"/>
        <v>#DIV/0!</v>
      </c>
      <c r="S90" s="51" t="e">
        <f t="shared" si="32"/>
        <v>#DIV/0!</v>
      </c>
      <c r="T90" s="21"/>
      <c r="U90" s="50"/>
      <c r="V90" s="62"/>
    </row>
    <row r="91" spans="4:22" ht="18" customHeight="1">
      <c r="D91" s="26"/>
      <c r="E91" s="78"/>
      <c r="F91" s="78"/>
      <c r="G91" s="78"/>
      <c r="H91" s="79"/>
      <c r="I91" s="80">
        <f t="shared" si="22"/>
        <v>0</v>
      </c>
      <c r="J91" s="75">
        <f t="shared" si="23"/>
        <v>0</v>
      </c>
      <c r="K91" s="75">
        <f t="shared" si="24"/>
        <v>0</v>
      </c>
      <c r="L91" s="95" t="e">
        <f t="shared" si="25"/>
        <v>#DIV/0!</v>
      </c>
      <c r="M91" s="95" t="e">
        <f t="shared" si="26"/>
        <v>#DIV/0!</v>
      </c>
      <c r="N91" s="96" t="e">
        <f t="shared" si="27"/>
        <v>#DIV/0!</v>
      </c>
      <c r="O91" s="50" t="e">
        <f t="shared" si="28"/>
        <v>#DIV/0!</v>
      </c>
      <c r="P91" s="50" t="e">
        <f t="shared" si="29"/>
        <v>#DIV/0!</v>
      </c>
      <c r="Q91" s="50" t="e">
        <f t="shared" si="30"/>
        <v>#DIV/0!</v>
      </c>
      <c r="R91" s="96" t="e">
        <f t="shared" si="31"/>
        <v>#DIV/0!</v>
      </c>
      <c r="S91" s="51" t="e">
        <f t="shared" si="32"/>
        <v>#DIV/0!</v>
      </c>
      <c r="T91" s="12"/>
      <c r="U91" s="50"/>
      <c r="V91" s="62"/>
    </row>
    <row r="92" spans="4:22" ht="18" customHeight="1">
      <c r="D92" s="30"/>
      <c r="E92" s="69"/>
      <c r="F92" s="69"/>
      <c r="G92" s="69"/>
      <c r="H92" s="69"/>
      <c r="I92" s="70">
        <f t="shared" si="22"/>
        <v>0</v>
      </c>
      <c r="J92" s="71">
        <f t="shared" si="23"/>
        <v>0</v>
      </c>
      <c r="K92" s="71">
        <f t="shared" si="24"/>
        <v>0</v>
      </c>
      <c r="L92" s="34" t="e">
        <f t="shared" si="25"/>
        <v>#DIV/0!</v>
      </c>
      <c r="M92" s="34" t="e">
        <f t="shared" si="26"/>
        <v>#DIV/0!</v>
      </c>
      <c r="N92" s="36" t="e">
        <f t="shared" si="27"/>
        <v>#DIV/0!</v>
      </c>
      <c r="O92" s="35" t="e">
        <f t="shared" si="28"/>
        <v>#DIV/0!</v>
      </c>
      <c r="P92" s="35" t="e">
        <f t="shared" si="29"/>
        <v>#DIV/0!</v>
      </c>
      <c r="Q92" s="35" t="e">
        <f t="shared" si="30"/>
        <v>#DIV/0!</v>
      </c>
      <c r="R92" s="36" t="e">
        <f t="shared" si="31"/>
        <v>#DIV/0!</v>
      </c>
      <c r="S92" s="51" t="e">
        <f t="shared" si="32"/>
        <v>#DIV/0!</v>
      </c>
      <c r="T92" s="21"/>
      <c r="U92" s="50"/>
      <c r="V92" s="62"/>
    </row>
    <row r="93" spans="4:22" ht="18" customHeight="1">
      <c r="D93" s="26"/>
      <c r="E93" s="78"/>
      <c r="F93" s="78"/>
      <c r="G93" s="78"/>
      <c r="H93" s="79"/>
      <c r="I93" s="80">
        <f t="shared" si="22"/>
        <v>0</v>
      </c>
      <c r="J93" s="75">
        <f t="shared" si="23"/>
        <v>0</v>
      </c>
      <c r="K93" s="75">
        <f t="shared" si="24"/>
        <v>0</v>
      </c>
      <c r="L93" s="95" t="e">
        <f t="shared" si="25"/>
        <v>#DIV/0!</v>
      </c>
      <c r="M93" s="95" t="e">
        <f t="shared" si="26"/>
        <v>#DIV/0!</v>
      </c>
      <c r="N93" s="96" t="e">
        <f t="shared" si="27"/>
        <v>#DIV/0!</v>
      </c>
      <c r="O93" s="50" t="e">
        <f t="shared" si="28"/>
        <v>#DIV/0!</v>
      </c>
      <c r="P93" s="50" t="e">
        <f t="shared" si="29"/>
        <v>#DIV/0!</v>
      </c>
      <c r="Q93" s="50" t="e">
        <f t="shared" si="30"/>
        <v>#DIV/0!</v>
      </c>
      <c r="R93" s="96" t="e">
        <f t="shared" si="31"/>
        <v>#DIV/0!</v>
      </c>
      <c r="S93" s="51" t="e">
        <f t="shared" si="32"/>
        <v>#DIV/0!</v>
      </c>
      <c r="T93" s="12"/>
      <c r="U93" s="50"/>
      <c r="V93" s="62"/>
    </row>
    <row r="94" spans="4:22" ht="18" customHeight="1">
      <c r="D94" s="30"/>
      <c r="E94" s="69"/>
      <c r="F94" s="69"/>
      <c r="G94" s="69"/>
      <c r="H94" s="69"/>
      <c r="I94" s="70">
        <f t="shared" si="22"/>
        <v>0</v>
      </c>
      <c r="J94" s="71">
        <f t="shared" si="23"/>
        <v>0</v>
      </c>
      <c r="K94" s="71">
        <f t="shared" si="24"/>
        <v>0</v>
      </c>
      <c r="L94" s="34" t="e">
        <f t="shared" si="25"/>
        <v>#DIV/0!</v>
      </c>
      <c r="M94" s="34" t="e">
        <f t="shared" si="26"/>
        <v>#DIV/0!</v>
      </c>
      <c r="N94" s="36" t="e">
        <f t="shared" si="27"/>
        <v>#DIV/0!</v>
      </c>
      <c r="O94" s="35" t="e">
        <f t="shared" si="28"/>
        <v>#DIV/0!</v>
      </c>
      <c r="P94" s="35" t="e">
        <f t="shared" si="29"/>
        <v>#DIV/0!</v>
      </c>
      <c r="Q94" s="35" t="e">
        <f t="shared" si="30"/>
        <v>#DIV/0!</v>
      </c>
      <c r="R94" s="36" t="e">
        <f t="shared" si="31"/>
        <v>#DIV/0!</v>
      </c>
      <c r="S94" s="51" t="e">
        <f t="shared" si="32"/>
        <v>#DIV/0!</v>
      </c>
      <c r="T94" s="21"/>
      <c r="U94" s="50"/>
      <c r="V94" s="62"/>
    </row>
    <row r="95" spans="4:22" ht="18" customHeight="1">
      <c r="D95" s="26"/>
      <c r="E95" s="78"/>
      <c r="F95" s="78"/>
      <c r="G95" s="78"/>
      <c r="H95" s="79"/>
      <c r="I95" s="80">
        <f t="shared" si="22"/>
        <v>0</v>
      </c>
      <c r="J95" s="75">
        <f t="shared" si="23"/>
        <v>0</v>
      </c>
      <c r="K95" s="75">
        <f t="shared" si="24"/>
        <v>0</v>
      </c>
      <c r="L95" s="95" t="e">
        <f t="shared" si="25"/>
        <v>#DIV/0!</v>
      </c>
      <c r="M95" s="95" t="e">
        <f t="shared" si="26"/>
        <v>#DIV/0!</v>
      </c>
      <c r="N95" s="96" t="e">
        <f t="shared" si="27"/>
        <v>#DIV/0!</v>
      </c>
      <c r="O95" s="50" t="e">
        <f t="shared" si="28"/>
        <v>#DIV/0!</v>
      </c>
      <c r="P95" s="50" t="e">
        <f t="shared" si="29"/>
        <v>#DIV/0!</v>
      </c>
      <c r="Q95" s="50" t="e">
        <f t="shared" si="30"/>
        <v>#DIV/0!</v>
      </c>
      <c r="R95" s="96" t="e">
        <f t="shared" si="31"/>
        <v>#DIV/0!</v>
      </c>
      <c r="S95" s="51" t="e">
        <f t="shared" si="32"/>
        <v>#DIV/0!</v>
      </c>
      <c r="T95" s="12"/>
      <c r="U95" s="50"/>
      <c r="V95" s="62"/>
    </row>
    <row r="96" spans="4:22" ht="18" customHeight="1">
      <c r="D96" s="30"/>
      <c r="E96" s="69"/>
      <c r="F96" s="69"/>
      <c r="G96" s="69"/>
      <c r="H96" s="69"/>
      <c r="I96" s="70">
        <f t="shared" si="22"/>
        <v>0</v>
      </c>
      <c r="J96" s="71">
        <f t="shared" si="23"/>
        <v>0</v>
      </c>
      <c r="K96" s="71">
        <f t="shared" si="24"/>
        <v>0</v>
      </c>
      <c r="L96" s="34" t="e">
        <f t="shared" si="25"/>
        <v>#DIV/0!</v>
      </c>
      <c r="M96" s="34" t="e">
        <f t="shared" si="26"/>
        <v>#DIV/0!</v>
      </c>
      <c r="N96" s="36" t="e">
        <f t="shared" si="27"/>
        <v>#DIV/0!</v>
      </c>
      <c r="O96" s="35" t="e">
        <f t="shared" si="28"/>
        <v>#DIV/0!</v>
      </c>
      <c r="P96" s="35" t="e">
        <f t="shared" si="29"/>
        <v>#DIV/0!</v>
      </c>
      <c r="Q96" s="35" t="e">
        <f t="shared" si="30"/>
        <v>#DIV/0!</v>
      </c>
      <c r="R96" s="36" t="e">
        <f t="shared" si="31"/>
        <v>#DIV/0!</v>
      </c>
      <c r="S96" s="51" t="e">
        <f t="shared" si="32"/>
        <v>#DIV/0!</v>
      </c>
      <c r="T96" s="21"/>
      <c r="U96" s="50"/>
      <c r="V96" s="62"/>
    </row>
    <row r="97" spans="4:22" ht="18" customHeight="1">
      <c r="D97" s="26"/>
      <c r="E97" s="78"/>
      <c r="F97" s="78"/>
      <c r="G97" s="78"/>
      <c r="H97" s="79"/>
      <c r="I97" s="80">
        <f t="shared" si="22"/>
        <v>0</v>
      </c>
      <c r="J97" s="75">
        <f t="shared" si="23"/>
        <v>0</v>
      </c>
      <c r="K97" s="75">
        <f t="shared" si="24"/>
        <v>0</v>
      </c>
      <c r="L97" s="95" t="e">
        <f t="shared" si="25"/>
        <v>#DIV/0!</v>
      </c>
      <c r="M97" s="95" t="e">
        <f t="shared" si="26"/>
        <v>#DIV/0!</v>
      </c>
      <c r="N97" s="96" t="e">
        <f t="shared" si="27"/>
        <v>#DIV/0!</v>
      </c>
      <c r="O97" s="50" t="e">
        <f t="shared" si="28"/>
        <v>#DIV/0!</v>
      </c>
      <c r="P97" s="50" t="e">
        <f t="shared" si="29"/>
        <v>#DIV/0!</v>
      </c>
      <c r="Q97" s="50" t="e">
        <f t="shared" si="30"/>
        <v>#DIV/0!</v>
      </c>
      <c r="R97" s="96" t="e">
        <f t="shared" si="31"/>
        <v>#DIV/0!</v>
      </c>
      <c r="S97" s="51" t="e">
        <f t="shared" si="32"/>
        <v>#DIV/0!</v>
      </c>
      <c r="T97" s="12"/>
      <c r="U97" s="50"/>
      <c r="V97" s="62"/>
    </row>
    <row r="98" spans="4:22" ht="18" customHeight="1">
      <c r="D98" s="30"/>
      <c r="E98" s="69"/>
      <c r="F98" s="69"/>
      <c r="G98" s="69"/>
      <c r="H98" s="69"/>
      <c r="I98" s="70">
        <f t="shared" si="22"/>
        <v>0</v>
      </c>
      <c r="J98" s="71">
        <f t="shared" si="23"/>
        <v>0</v>
      </c>
      <c r="K98" s="71">
        <f t="shared" si="24"/>
        <v>0</v>
      </c>
      <c r="L98" s="34" t="e">
        <f t="shared" si="25"/>
        <v>#DIV/0!</v>
      </c>
      <c r="M98" s="34" t="e">
        <f t="shared" si="26"/>
        <v>#DIV/0!</v>
      </c>
      <c r="N98" s="36" t="e">
        <f t="shared" si="27"/>
        <v>#DIV/0!</v>
      </c>
      <c r="O98" s="35" t="e">
        <f t="shared" si="28"/>
        <v>#DIV/0!</v>
      </c>
      <c r="P98" s="35" t="e">
        <f t="shared" si="29"/>
        <v>#DIV/0!</v>
      </c>
      <c r="Q98" s="35" t="e">
        <f t="shared" si="30"/>
        <v>#DIV/0!</v>
      </c>
      <c r="R98" s="36" t="e">
        <f t="shared" si="31"/>
        <v>#DIV/0!</v>
      </c>
      <c r="S98" s="51" t="e">
        <f t="shared" si="32"/>
        <v>#DIV/0!</v>
      </c>
      <c r="T98" s="21"/>
      <c r="U98" s="50"/>
      <c r="V98" s="62"/>
    </row>
    <row r="99" spans="4:22" ht="18" customHeight="1">
      <c r="D99" s="26"/>
      <c r="E99" s="78"/>
      <c r="F99" s="78"/>
      <c r="G99" s="78"/>
      <c r="H99" s="79"/>
      <c r="I99" s="80">
        <f t="shared" si="22"/>
        <v>0</v>
      </c>
      <c r="J99" s="75">
        <f t="shared" si="23"/>
        <v>0</v>
      </c>
      <c r="K99" s="75">
        <f t="shared" si="24"/>
        <v>0</v>
      </c>
      <c r="L99" s="95" t="e">
        <f t="shared" si="25"/>
        <v>#DIV/0!</v>
      </c>
      <c r="M99" s="95" t="e">
        <f t="shared" si="26"/>
        <v>#DIV/0!</v>
      </c>
      <c r="N99" s="96" t="e">
        <f t="shared" si="27"/>
        <v>#DIV/0!</v>
      </c>
      <c r="O99" s="50" t="e">
        <f t="shared" si="28"/>
        <v>#DIV/0!</v>
      </c>
      <c r="P99" s="50" t="e">
        <f t="shared" si="29"/>
        <v>#DIV/0!</v>
      </c>
      <c r="Q99" s="50" t="e">
        <f t="shared" si="30"/>
        <v>#DIV/0!</v>
      </c>
      <c r="R99" s="96" t="e">
        <f t="shared" si="31"/>
        <v>#DIV/0!</v>
      </c>
      <c r="S99" s="51" t="e">
        <f t="shared" si="32"/>
        <v>#DIV/0!</v>
      </c>
      <c r="T99" s="12"/>
      <c r="U99" s="50"/>
      <c r="V99" s="62"/>
    </row>
    <row r="100" spans="4:22" ht="18" customHeight="1">
      <c r="D100" s="30"/>
      <c r="E100" s="69"/>
      <c r="F100" s="69"/>
      <c r="G100" s="69"/>
      <c r="H100" s="69"/>
      <c r="I100" s="70">
        <f t="shared" si="22"/>
        <v>0</v>
      </c>
      <c r="J100" s="71">
        <f t="shared" si="23"/>
        <v>0</v>
      </c>
      <c r="K100" s="71">
        <f t="shared" si="24"/>
        <v>0</v>
      </c>
      <c r="L100" s="34" t="e">
        <f t="shared" si="25"/>
        <v>#DIV/0!</v>
      </c>
      <c r="M100" s="34" t="e">
        <f t="shared" si="26"/>
        <v>#DIV/0!</v>
      </c>
      <c r="N100" s="36" t="e">
        <f t="shared" si="27"/>
        <v>#DIV/0!</v>
      </c>
      <c r="O100" s="35" t="e">
        <f t="shared" si="28"/>
        <v>#DIV/0!</v>
      </c>
      <c r="P100" s="35" t="e">
        <f t="shared" si="29"/>
        <v>#DIV/0!</v>
      </c>
      <c r="Q100" s="35" t="e">
        <f t="shared" si="30"/>
        <v>#DIV/0!</v>
      </c>
      <c r="R100" s="36" t="e">
        <f t="shared" si="31"/>
        <v>#DIV/0!</v>
      </c>
      <c r="S100" s="51" t="e">
        <f t="shared" si="32"/>
        <v>#DIV/0!</v>
      </c>
      <c r="T100" s="21"/>
      <c r="U100" s="50"/>
      <c r="V100" s="62"/>
    </row>
    <row r="101" spans="4:22" ht="18" customHeight="1">
      <c r="D101" s="26"/>
      <c r="E101" s="78"/>
      <c r="F101" s="78"/>
      <c r="G101" s="78"/>
      <c r="H101" s="79"/>
      <c r="I101" s="80">
        <f t="shared" si="22"/>
        <v>0</v>
      </c>
      <c r="J101" s="75">
        <f t="shared" si="23"/>
        <v>0</v>
      </c>
      <c r="K101" s="75">
        <f t="shared" si="24"/>
        <v>0</v>
      </c>
      <c r="L101" s="95" t="e">
        <f t="shared" si="25"/>
        <v>#DIV/0!</v>
      </c>
      <c r="M101" s="95" t="e">
        <f t="shared" si="26"/>
        <v>#DIV/0!</v>
      </c>
      <c r="N101" s="96" t="e">
        <f t="shared" si="27"/>
        <v>#DIV/0!</v>
      </c>
      <c r="O101" s="50" t="e">
        <f t="shared" si="28"/>
        <v>#DIV/0!</v>
      </c>
      <c r="P101" s="50" t="e">
        <f t="shared" si="29"/>
        <v>#DIV/0!</v>
      </c>
      <c r="Q101" s="50" t="e">
        <f t="shared" si="30"/>
        <v>#DIV/0!</v>
      </c>
      <c r="R101" s="96" t="e">
        <f t="shared" si="31"/>
        <v>#DIV/0!</v>
      </c>
      <c r="S101" s="51" t="e">
        <f t="shared" si="32"/>
        <v>#DIV/0!</v>
      </c>
      <c r="T101" s="12"/>
      <c r="U101" s="50"/>
      <c r="V101" s="62"/>
    </row>
    <row r="102" spans="4:22" ht="18" customHeight="1">
      <c r="D102" s="30"/>
      <c r="E102" s="69"/>
      <c r="F102" s="69"/>
      <c r="G102" s="69"/>
      <c r="H102" s="69"/>
      <c r="I102" s="70">
        <f t="shared" si="22"/>
        <v>0</v>
      </c>
      <c r="J102" s="71">
        <f t="shared" si="23"/>
        <v>0</v>
      </c>
      <c r="K102" s="71">
        <f t="shared" si="24"/>
        <v>0</v>
      </c>
      <c r="L102" s="34" t="e">
        <f t="shared" si="25"/>
        <v>#DIV/0!</v>
      </c>
      <c r="M102" s="34" t="e">
        <f t="shared" si="26"/>
        <v>#DIV/0!</v>
      </c>
      <c r="N102" s="36" t="e">
        <f t="shared" si="27"/>
        <v>#DIV/0!</v>
      </c>
      <c r="O102" s="35" t="e">
        <f t="shared" si="28"/>
        <v>#DIV/0!</v>
      </c>
      <c r="P102" s="35" t="e">
        <f t="shared" si="29"/>
        <v>#DIV/0!</v>
      </c>
      <c r="Q102" s="35" t="e">
        <f t="shared" si="30"/>
        <v>#DIV/0!</v>
      </c>
      <c r="R102" s="36" t="e">
        <f t="shared" si="31"/>
        <v>#DIV/0!</v>
      </c>
      <c r="S102" s="51" t="e">
        <f t="shared" si="32"/>
        <v>#DIV/0!</v>
      </c>
      <c r="T102" s="21"/>
      <c r="U102" s="50"/>
      <c r="V102" s="62"/>
    </row>
    <row r="103" spans="4:22" ht="18" customHeight="1">
      <c r="D103" s="26"/>
      <c r="E103" s="78"/>
      <c r="F103" s="78"/>
      <c r="G103" s="78"/>
      <c r="H103" s="79"/>
      <c r="I103" s="80">
        <f t="shared" si="22"/>
        <v>0</v>
      </c>
      <c r="J103" s="75">
        <f t="shared" si="23"/>
        <v>0</v>
      </c>
      <c r="K103" s="75">
        <f t="shared" si="24"/>
        <v>0</v>
      </c>
      <c r="L103" s="95" t="e">
        <f t="shared" si="25"/>
        <v>#DIV/0!</v>
      </c>
      <c r="M103" s="95" t="e">
        <f t="shared" si="26"/>
        <v>#DIV/0!</v>
      </c>
      <c r="N103" s="96" t="e">
        <f t="shared" si="27"/>
        <v>#DIV/0!</v>
      </c>
      <c r="O103" s="50" t="e">
        <f t="shared" si="28"/>
        <v>#DIV/0!</v>
      </c>
      <c r="P103" s="50" t="e">
        <f t="shared" si="29"/>
        <v>#DIV/0!</v>
      </c>
      <c r="Q103" s="50" t="e">
        <f t="shared" si="30"/>
        <v>#DIV/0!</v>
      </c>
      <c r="R103" s="96" t="e">
        <f t="shared" si="31"/>
        <v>#DIV/0!</v>
      </c>
      <c r="S103" s="51" t="e">
        <f t="shared" si="32"/>
        <v>#DIV/0!</v>
      </c>
      <c r="T103" s="12"/>
      <c r="U103" s="50"/>
      <c r="V103" s="62"/>
    </row>
    <row r="104" spans="4:22" ht="18" customHeight="1">
      <c r="D104" s="30"/>
      <c r="E104" s="69"/>
      <c r="F104" s="69"/>
      <c r="G104" s="69"/>
      <c r="H104" s="69"/>
      <c r="I104" s="70">
        <f aca="true" t="shared" si="33" ref="I104:I125">IF(E104*F104=0,0,1/(1/E104+1/F104))</f>
        <v>0</v>
      </c>
      <c r="J104" s="71">
        <f aca="true" t="shared" si="34" ref="J104:J125">IF(G104*H104=0,0,1/(1/G104+1/H104))</f>
        <v>0</v>
      </c>
      <c r="K104" s="71">
        <f aca="true" t="shared" si="35" ref="K104:K125">I104+J104</f>
        <v>0</v>
      </c>
      <c r="L104" s="34" t="e">
        <f aca="true" t="shared" si="36" ref="L104:L125">D104/K104</f>
        <v>#DIV/0!</v>
      </c>
      <c r="M104" s="34" t="e">
        <f aca="true" t="shared" si="37" ref="M104:M125">I104*L104</f>
        <v>#DIV/0!</v>
      </c>
      <c r="N104" s="36" t="e">
        <f aca="true" t="shared" si="38" ref="N104:N125">J104*L104</f>
        <v>#DIV/0!</v>
      </c>
      <c r="O104" s="35" t="e">
        <f aca="true" t="shared" si="39" ref="O104:O125">M104/E104</f>
        <v>#DIV/0!</v>
      </c>
      <c r="P104" s="35" t="e">
        <f aca="true" t="shared" si="40" ref="P104:P125">M104/F104</f>
        <v>#DIV/0!</v>
      </c>
      <c r="Q104" s="35" t="e">
        <f aca="true" t="shared" si="41" ref="Q104:Q125">N104/G104</f>
        <v>#DIV/0!</v>
      </c>
      <c r="R104" s="36" t="e">
        <f aca="true" t="shared" si="42" ref="R104:R125">N104/H104</f>
        <v>#DIV/0!</v>
      </c>
      <c r="S104" s="51" t="e">
        <f aca="true" t="shared" si="43" ref="S104:S125">O104+P104-Q104-R104</f>
        <v>#DIV/0!</v>
      </c>
      <c r="T104" s="21"/>
      <c r="U104" s="50"/>
      <c r="V104" s="62"/>
    </row>
    <row r="105" spans="4:22" ht="18" customHeight="1">
      <c r="D105" s="26"/>
      <c r="E105" s="78"/>
      <c r="F105" s="78"/>
      <c r="G105" s="78"/>
      <c r="H105" s="79"/>
      <c r="I105" s="80">
        <f t="shared" si="33"/>
        <v>0</v>
      </c>
      <c r="J105" s="75">
        <f t="shared" si="34"/>
        <v>0</v>
      </c>
      <c r="K105" s="75">
        <f t="shared" si="35"/>
        <v>0</v>
      </c>
      <c r="L105" s="95" t="e">
        <f t="shared" si="36"/>
        <v>#DIV/0!</v>
      </c>
      <c r="M105" s="95" t="e">
        <f t="shared" si="37"/>
        <v>#DIV/0!</v>
      </c>
      <c r="N105" s="96" t="e">
        <f t="shared" si="38"/>
        <v>#DIV/0!</v>
      </c>
      <c r="O105" s="50" t="e">
        <f t="shared" si="39"/>
        <v>#DIV/0!</v>
      </c>
      <c r="P105" s="50" t="e">
        <f t="shared" si="40"/>
        <v>#DIV/0!</v>
      </c>
      <c r="Q105" s="50" t="e">
        <f t="shared" si="41"/>
        <v>#DIV/0!</v>
      </c>
      <c r="R105" s="96" t="e">
        <f t="shared" si="42"/>
        <v>#DIV/0!</v>
      </c>
      <c r="S105" s="51" t="e">
        <f t="shared" si="43"/>
        <v>#DIV/0!</v>
      </c>
      <c r="T105" s="12"/>
      <c r="U105" s="50"/>
      <c r="V105" s="62"/>
    </row>
    <row r="106" spans="4:22" ht="18" customHeight="1">
      <c r="D106" s="30"/>
      <c r="E106" s="69"/>
      <c r="F106" s="69"/>
      <c r="G106" s="69"/>
      <c r="H106" s="69"/>
      <c r="I106" s="70">
        <f t="shared" si="33"/>
        <v>0</v>
      </c>
      <c r="J106" s="71">
        <f t="shared" si="34"/>
        <v>0</v>
      </c>
      <c r="K106" s="71">
        <f t="shared" si="35"/>
        <v>0</v>
      </c>
      <c r="L106" s="34" t="e">
        <f t="shared" si="36"/>
        <v>#DIV/0!</v>
      </c>
      <c r="M106" s="34" t="e">
        <f t="shared" si="37"/>
        <v>#DIV/0!</v>
      </c>
      <c r="N106" s="36" t="e">
        <f t="shared" si="38"/>
        <v>#DIV/0!</v>
      </c>
      <c r="O106" s="35" t="e">
        <f t="shared" si="39"/>
        <v>#DIV/0!</v>
      </c>
      <c r="P106" s="35" t="e">
        <f t="shared" si="40"/>
        <v>#DIV/0!</v>
      </c>
      <c r="Q106" s="35" t="e">
        <f t="shared" si="41"/>
        <v>#DIV/0!</v>
      </c>
      <c r="R106" s="36" t="e">
        <f t="shared" si="42"/>
        <v>#DIV/0!</v>
      </c>
      <c r="S106" s="51" t="e">
        <f t="shared" si="43"/>
        <v>#DIV/0!</v>
      </c>
      <c r="T106" s="21"/>
      <c r="U106" s="50"/>
      <c r="V106" s="62"/>
    </row>
    <row r="107" spans="4:22" ht="18" customHeight="1">
      <c r="D107" s="26"/>
      <c r="E107" s="78"/>
      <c r="F107" s="78"/>
      <c r="G107" s="78"/>
      <c r="H107" s="79"/>
      <c r="I107" s="80">
        <f t="shared" si="33"/>
        <v>0</v>
      </c>
      <c r="J107" s="75">
        <f t="shared" si="34"/>
        <v>0</v>
      </c>
      <c r="K107" s="75">
        <f t="shared" si="35"/>
        <v>0</v>
      </c>
      <c r="L107" s="95" t="e">
        <f t="shared" si="36"/>
        <v>#DIV/0!</v>
      </c>
      <c r="M107" s="95" t="e">
        <f t="shared" si="37"/>
        <v>#DIV/0!</v>
      </c>
      <c r="N107" s="96" t="e">
        <f t="shared" si="38"/>
        <v>#DIV/0!</v>
      </c>
      <c r="O107" s="50" t="e">
        <f t="shared" si="39"/>
        <v>#DIV/0!</v>
      </c>
      <c r="P107" s="50" t="e">
        <f t="shared" si="40"/>
        <v>#DIV/0!</v>
      </c>
      <c r="Q107" s="50" t="e">
        <f t="shared" si="41"/>
        <v>#DIV/0!</v>
      </c>
      <c r="R107" s="96" t="e">
        <f t="shared" si="42"/>
        <v>#DIV/0!</v>
      </c>
      <c r="S107" s="51" t="e">
        <f t="shared" si="43"/>
        <v>#DIV/0!</v>
      </c>
      <c r="T107" s="12"/>
      <c r="U107" s="50"/>
      <c r="V107" s="62"/>
    </row>
    <row r="108" spans="4:22" ht="18" customHeight="1">
      <c r="D108" s="30"/>
      <c r="E108" s="69"/>
      <c r="F108" s="69"/>
      <c r="G108" s="69"/>
      <c r="H108" s="69"/>
      <c r="I108" s="70">
        <f t="shared" si="33"/>
        <v>0</v>
      </c>
      <c r="J108" s="71">
        <f t="shared" si="34"/>
        <v>0</v>
      </c>
      <c r="K108" s="71">
        <f t="shared" si="35"/>
        <v>0</v>
      </c>
      <c r="L108" s="34" t="e">
        <f t="shared" si="36"/>
        <v>#DIV/0!</v>
      </c>
      <c r="M108" s="34" t="e">
        <f t="shared" si="37"/>
        <v>#DIV/0!</v>
      </c>
      <c r="N108" s="36" t="e">
        <f t="shared" si="38"/>
        <v>#DIV/0!</v>
      </c>
      <c r="O108" s="35" t="e">
        <f t="shared" si="39"/>
        <v>#DIV/0!</v>
      </c>
      <c r="P108" s="35" t="e">
        <f t="shared" si="40"/>
        <v>#DIV/0!</v>
      </c>
      <c r="Q108" s="35" t="e">
        <f t="shared" si="41"/>
        <v>#DIV/0!</v>
      </c>
      <c r="R108" s="36" t="e">
        <f t="shared" si="42"/>
        <v>#DIV/0!</v>
      </c>
      <c r="S108" s="51" t="e">
        <f t="shared" si="43"/>
        <v>#DIV/0!</v>
      </c>
      <c r="T108" s="21"/>
      <c r="U108" s="50"/>
      <c r="V108" s="62"/>
    </row>
    <row r="109" spans="4:22" ht="18" customHeight="1">
      <c r="D109" s="26"/>
      <c r="E109" s="78"/>
      <c r="F109" s="78"/>
      <c r="G109" s="78"/>
      <c r="H109" s="79"/>
      <c r="I109" s="80">
        <f t="shared" si="33"/>
        <v>0</v>
      </c>
      <c r="J109" s="75">
        <f t="shared" si="34"/>
        <v>0</v>
      </c>
      <c r="K109" s="75">
        <f t="shared" si="35"/>
        <v>0</v>
      </c>
      <c r="L109" s="95" t="e">
        <f t="shared" si="36"/>
        <v>#DIV/0!</v>
      </c>
      <c r="M109" s="95" t="e">
        <f t="shared" si="37"/>
        <v>#DIV/0!</v>
      </c>
      <c r="N109" s="96" t="e">
        <f t="shared" si="38"/>
        <v>#DIV/0!</v>
      </c>
      <c r="O109" s="50" t="e">
        <f t="shared" si="39"/>
        <v>#DIV/0!</v>
      </c>
      <c r="P109" s="50" t="e">
        <f t="shared" si="40"/>
        <v>#DIV/0!</v>
      </c>
      <c r="Q109" s="50" t="e">
        <f t="shared" si="41"/>
        <v>#DIV/0!</v>
      </c>
      <c r="R109" s="96" t="e">
        <f t="shared" si="42"/>
        <v>#DIV/0!</v>
      </c>
      <c r="S109" s="51" t="e">
        <f t="shared" si="43"/>
        <v>#DIV/0!</v>
      </c>
      <c r="T109" s="12"/>
      <c r="U109" s="50"/>
      <c r="V109" s="62"/>
    </row>
    <row r="110" spans="4:22" ht="18" customHeight="1">
      <c r="D110" s="30"/>
      <c r="E110" s="69"/>
      <c r="F110" s="69"/>
      <c r="G110" s="69"/>
      <c r="H110" s="69"/>
      <c r="I110" s="70">
        <f t="shared" si="33"/>
        <v>0</v>
      </c>
      <c r="J110" s="71">
        <f t="shared" si="34"/>
        <v>0</v>
      </c>
      <c r="K110" s="71">
        <f t="shared" si="35"/>
        <v>0</v>
      </c>
      <c r="L110" s="34" t="e">
        <f t="shared" si="36"/>
        <v>#DIV/0!</v>
      </c>
      <c r="M110" s="34" t="e">
        <f t="shared" si="37"/>
        <v>#DIV/0!</v>
      </c>
      <c r="N110" s="36" t="e">
        <f t="shared" si="38"/>
        <v>#DIV/0!</v>
      </c>
      <c r="O110" s="35" t="e">
        <f t="shared" si="39"/>
        <v>#DIV/0!</v>
      </c>
      <c r="P110" s="35" t="e">
        <f t="shared" si="40"/>
        <v>#DIV/0!</v>
      </c>
      <c r="Q110" s="35" t="e">
        <f t="shared" si="41"/>
        <v>#DIV/0!</v>
      </c>
      <c r="R110" s="36" t="e">
        <f t="shared" si="42"/>
        <v>#DIV/0!</v>
      </c>
      <c r="S110" s="51" t="e">
        <f t="shared" si="43"/>
        <v>#DIV/0!</v>
      </c>
      <c r="T110" s="21"/>
      <c r="U110" s="50"/>
      <c r="V110" s="62"/>
    </row>
    <row r="111" spans="4:22" ht="18" customHeight="1">
      <c r="D111" s="26"/>
      <c r="E111" s="78"/>
      <c r="F111" s="78"/>
      <c r="G111" s="78"/>
      <c r="H111" s="79"/>
      <c r="I111" s="80">
        <f t="shared" si="33"/>
        <v>0</v>
      </c>
      <c r="J111" s="75">
        <f t="shared" si="34"/>
        <v>0</v>
      </c>
      <c r="K111" s="75">
        <f t="shared" si="35"/>
        <v>0</v>
      </c>
      <c r="L111" s="95" t="e">
        <f t="shared" si="36"/>
        <v>#DIV/0!</v>
      </c>
      <c r="M111" s="95" t="e">
        <f t="shared" si="37"/>
        <v>#DIV/0!</v>
      </c>
      <c r="N111" s="96" t="e">
        <f t="shared" si="38"/>
        <v>#DIV/0!</v>
      </c>
      <c r="O111" s="50" t="e">
        <f t="shared" si="39"/>
        <v>#DIV/0!</v>
      </c>
      <c r="P111" s="50" t="e">
        <f t="shared" si="40"/>
        <v>#DIV/0!</v>
      </c>
      <c r="Q111" s="50" t="e">
        <f t="shared" si="41"/>
        <v>#DIV/0!</v>
      </c>
      <c r="R111" s="96" t="e">
        <f t="shared" si="42"/>
        <v>#DIV/0!</v>
      </c>
      <c r="S111" s="51" t="e">
        <f t="shared" si="43"/>
        <v>#DIV/0!</v>
      </c>
      <c r="T111" s="12"/>
      <c r="U111" s="50"/>
      <c r="V111" s="62"/>
    </row>
    <row r="112" spans="4:22" ht="18" customHeight="1">
      <c r="D112" s="30"/>
      <c r="E112" s="69"/>
      <c r="F112" s="69"/>
      <c r="G112" s="69"/>
      <c r="H112" s="69"/>
      <c r="I112" s="70">
        <f t="shared" si="33"/>
        <v>0</v>
      </c>
      <c r="J112" s="71">
        <f t="shared" si="34"/>
        <v>0</v>
      </c>
      <c r="K112" s="71">
        <f t="shared" si="35"/>
        <v>0</v>
      </c>
      <c r="L112" s="34" t="e">
        <f t="shared" si="36"/>
        <v>#DIV/0!</v>
      </c>
      <c r="M112" s="34" t="e">
        <f t="shared" si="37"/>
        <v>#DIV/0!</v>
      </c>
      <c r="N112" s="36" t="e">
        <f t="shared" si="38"/>
        <v>#DIV/0!</v>
      </c>
      <c r="O112" s="35" t="e">
        <f t="shared" si="39"/>
        <v>#DIV/0!</v>
      </c>
      <c r="P112" s="35" t="e">
        <f t="shared" si="40"/>
        <v>#DIV/0!</v>
      </c>
      <c r="Q112" s="35" t="e">
        <f t="shared" si="41"/>
        <v>#DIV/0!</v>
      </c>
      <c r="R112" s="36" t="e">
        <f t="shared" si="42"/>
        <v>#DIV/0!</v>
      </c>
      <c r="S112" s="51" t="e">
        <f t="shared" si="43"/>
        <v>#DIV/0!</v>
      </c>
      <c r="T112" s="21"/>
      <c r="U112" s="50"/>
      <c r="V112" s="62"/>
    </row>
    <row r="113" spans="4:22" ht="18" customHeight="1">
      <c r="D113" s="26"/>
      <c r="E113" s="78"/>
      <c r="F113" s="78"/>
      <c r="G113" s="78"/>
      <c r="H113" s="79"/>
      <c r="I113" s="80">
        <f t="shared" si="33"/>
        <v>0</v>
      </c>
      <c r="J113" s="75">
        <f t="shared" si="34"/>
        <v>0</v>
      </c>
      <c r="K113" s="75">
        <f t="shared" si="35"/>
        <v>0</v>
      </c>
      <c r="L113" s="95" t="e">
        <f t="shared" si="36"/>
        <v>#DIV/0!</v>
      </c>
      <c r="M113" s="95" t="e">
        <f t="shared" si="37"/>
        <v>#DIV/0!</v>
      </c>
      <c r="N113" s="96" t="e">
        <f t="shared" si="38"/>
        <v>#DIV/0!</v>
      </c>
      <c r="O113" s="50" t="e">
        <f t="shared" si="39"/>
        <v>#DIV/0!</v>
      </c>
      <c r="P113" s="50" t="e">
        <f t="shared" si="40"/>
        <v>#DIV/0!</v>
      </c>
      <c r="Q113" s="50" t="e">
        <f t="shared" si="41"/>
        <v>#DIV/0!</v>
      </c>
      <c r="R113" s="96" t="e">
        <f t="shared" si="42"/>
        <v>#DIV/0!</v>
      </c>
      <c r="S113" s="51" t="e">
        <f t="shared" si="43"/>
        <v>#DIV/0!</v>
      </c>
      <c r="T113" s="12"/>
      <c r="U113" s="50"/>
      <c r="V113" s="62"/>
    </row>
    <row r="114" spans="4:22" ht="18" customHeight="1">
      <c r="D114" s="30"/>
      <c r="E114" s="69"/>
      <c r="F114" s="69"/>
      <c r="G114" s="69"/>
      <c r="H114" s="69"/>
      <c r="I114" s="70">
        <f t="shared" si="33"/>
        <v>0</v>
      </c>
      <c r="J114" s="71">
        <f t="shared" si="34"/>
        <v>0</v>
      </c>
      <c r="K114" s="71">
        <f t="shared" si="35"/>
        <v>0</v>
      </c>
      <c r="L114" s="34" t="e">
        <f t="shared" si="36"/>
        <v>#DIV/0!</v>
      </c>
      <c r="M114" s="34" t="e">
        <f t="shared" si="37"/>
        <v>#DIV/0!</v>
      </c>
      <c r="N114" s="36" t="e">
        <f t="shared" si="38"/>
        <v>#DIV/0!</v>
      </c>
      <c r="O114" s="35" t="e">
        <f t="shared" si="39"/>
        <v>#DIV/0!</v>
      </c>
      <c r="P114" s="35" t="e">
        <f t="shared" si="40"/>
        <v>#DIV/0!</v>
      </c>
      <c r="Q114" s="35" t="e">
        <f t="shared" si="41"/>
        <v>#DIV/0!</v>
      </c>
      <c r="R114" s="36" t="e">
        <f t="shared" si="42"/>
        <v>#DIV/0!</v>
      </c>
      <c r="S114" s="51" t="e">
        <f t="shared" si="43"/>
        <v>#DIV/0!</v>
      </c>
      <c r="T114" s="21"/>
      <c r="U114" s="50"/>
      <c r="V114" s="62"/>
    </row>
    <row r="115" spans="4:22" ht="18" customHeight="1">
      <c r="D115" s="26"/>
      <c r="E115" s="78"/>
      <c r="F115" s="78"/>
      <c r="G115" s="78"/>
      <c r="H115" s="79"/>
      <c r="I115" s="80">
        <f t="shared" si="33"/>
        <v>0</v>
      </c>
      <c r="J115" s="75">
        <f t="shared" si="34"/>
        <v>0</v>
      </c>
      <c r="K115" s="75">
        <f t="shared" si="35"/>
        <v>0</v>
      </c>
      <c r="L115" s="95" t="e">
        <f t="shared" si="36"/>
        <v>#DIV/0!</v>
      </c>
      <c r="M115" s="95" t="e">
        <f t="shared" si="37"/>
        <v>#DIV/0!</v>
      </c>
      <c r="N115" s="96" t="e">
        <f t="shared" si="38"/>
        <v>#DIV/0!</v>
      </c>
      <c r="O115" s="50" t="e">
        <f t="shared" si="39"/>
        <v>#DIV/0!</v>
      </c>
      <c r="P115" s="50" t="e">
        <f t="shared" si="40"/>
        <v>#DIV/0!</v>
      </c>
      <c r="Q115" s="50" t="e">
        <f t="shared" si="41"/>
        <v>#DIV/0!</v>
      </c>
      <c r="R115" s="96" t="e">
        <f t="shared" si="42"/>
        <v>#DIV/0!</v>
      </c>
      <c r="S115" s="51" t="e">
        <f t="shared" si="43"/>
        <v>#DIV/0!</v>
      </c>
      <c r="T115" s="12"/>
      <c r="U115" s="50"/>
      <c r="V115" s="62"/>
    </row>
    <row r="116" spans="4:22" ht="18" customHeight="1">
      <c r="D116" s="30"/>
      <c r="E116" s="69"/>
      <c r="F116" s="69"/>
      <c r="G116" s="69"/>
      <c r="H116" s="69"/>
      <c r="I116" s="70">
        <f t="shared" si="33"/>
        <v>0</v>
      </c>
      <c r="J116" s="71">
        <f t="shared" si="34"/>
        <v>0</v>
      </c>
      <c r="K116" s="71">
        <f t="shared" si="35"/>
        <v>0</v>
      </c>
      <c r="L116" s="34" t="e">
        <f t="shared" si="36"/>
        <v>#DIV/0!</v>
      </c>
      <c r="M116" s="34" t="e">
        <f t="shared" si="37"/>
        <v>#DIV/0!</v>
      </c>
      <c r="N116" s="36" t="e">
        <f t="shared" si="38"/>
        <v>#DIV/0!</v>
      </c>
      <c r="O116" s="35" t="e">
        <f t="shared" si="39"/>
        <v>#DIV/0!</v>
      </c>
      <c r="P116" s="35" t="e">
        <f t="shared" si="40"/>
        <v>#DIV/0!</v>
      </c>
      <c r="Q116" s="35" t="e">
        <f t="shared" si="41"/>
        <v>#DIV/0!</v>
      </c>
      <c r="R116" s="36" t="e">
        <f t="shared" si="42"/>
        <v>#DIV/0!</v>
      </c>
      <c r="S116" s="51" t="e">
        <f t="shared" si="43"/>
        <v>#DIV/0!</v>
      </c>
      <c r="T116" s="21"/>
      <c r="U116" s="50"/>
      <c r="V116" s="62"/>
    </row>
    <row r="117" spans="4:22" ht="18" customHeight="1">
      <c r="D117" s="26"/>
      <c r="E117" s="78"/>
      <c r="F117" s="78"/>
      <c r="G117" s="78"/>
      <c r="H117" s="79"/>
      <c r="I117" s="80">
        <f t="shared" si="33"/>
        <v>0</v>
      </c>
      <c r="J117" s="75">
        <f t="shared" si="34"/>
        <v>0</v>
      </c>
      <c r="K117" s="75">
        <f t="shared" si="35"/>
        <v>0</v>
      </c>
      <c r="L117" s="95" t="e">
        <f t="shared" si="36"/>
        <v>#DIV/0!</v>
      </c>
      <c r="M117" s="95" t="e">
        <f t="shared" si="37"/>
        <v>#DIV/0!</v>
      </c>
      <c r="N117" s="96" t="e">
        <f t="shared" si="38"/>
        <v>#DIV/0!</v>
      </c>
      <c r="O117" s="50" t="e">
        <f t="shared" si="39"/>
        <v>#DIV/0!</v>
      </c>
      <c r="P117" s="50" t="e">
        <f t="shared" si="40"/>
        <v>#DIV/0!</v>
      </c>
      <c r="Q117" s="50" t="e">
        <f t="shared" si="41"/>
        <v>#DIV/0!</v>
      </c>
      <c r="R117" s="96" t="e">
        <f t="shared" si="42"/>
        <v>#DIV/0!</v>
      </c>
      <c r="S117" s="51" t="e">
        <f t="shared" si="43"/>
        <v>#DIV/0!</v>
      </c>
      <c r="T117" s="12"/>
      <c r="U117" s="50"/>
      <c r="V117" s="62"/>
    </row>
    <row r="118" spans="4:22" ht="18" customHeight="1">
      <c r="D118" s="30"/>
      <c r="E118" s="69"/>
      <c r="F118" s="69"/>
      <c r="G118" s="69"/>
      <c r="H118" s="69"/>
      <c r="I118" s="70">
        <f t="shared" si="33"/>
        <v>0</v>
      </c>
      <c r="J118" s="71">
        <f t="shared" si="34"/>
        <v>0</v>
      </c>
      <c r="K118" s="71">
        <f t="shared" si="35"/>
        <v>0</v>
      </c>
      <c r="L118" s="34" t="e">
        <f t="shared" si="36"/>
        <v>#DIV/0!</v>
      </c>
      <c r="M118" s="34" t="e">
        <f t="shared" si="37"/>
        <v>#DIV/0!</v>
      </c>
      <c r="N118" s="36" t="e">
        <f t="shared" si="38"/>
        <v>#DIV/0!</v>
      </c>
      <c r="O118" s="35" t="e">
        <f t="shared" si="39"/>
        <v>#DIV/0!</v>
      </c>
      <c r="P118" s="35" t="e">
        <f t="shared" si="40"/>
        <v>#DIV/0!</v>
      </c>
      <c r="Q118" s="35" t="e">
        <f t="shared" si="41"/>
        <v>#DIV/0!</v>
      </c>
      <c r="R118" s="36" t="e">
        <f t="shared" si="42"/>
        <v>#DIV/0!</v>
      </c>
      <c r="S118" s="51" t="e">
        <f t="shared" si="43"/>
        <v>#DIV/0!</v>
      </c>
      <c r="T118" s="21"/>
      <c r="U118" s="50"/>
      <c r="V118" s="62"/>
    </row>
    <row r="119" spans="4:22" ht="18" customHeight="1">
      <c r="D119" s="26"/>
      <c r="E119" s="78"/>
      <c r="F119" s="78"/>
      <c r="G119" s="78"/>
      <c r="H119" s="79"/>
      <c r="I119" s="80">
        <f t="shared" si="33"/>
        <v>0</v>
      </c>
      <c r="J119" s="75">
        <f t="shared" si="34"/>
        <v>0</v>
      </c>
      <c r="K119" s="75">
        <f t="shared" si="35"/>
        <v>0</v>
      </c>
      <c r="L119" s="95" t="e">
        <f t="shared" si="36"/>
        <v>#DIV/0!</v>
      </c>
      <c r="M119" s="95" t="e">
        <f t="shared" si="37"/>
        <v>#DIV/0!</v>
      </c>
      <c r="N119" s="96" t="e">
        <f t="shared" si="38"/>
        <v>#DIV/0!</v>
      </c>
      <c r="O119" s="50" t="e">
        <f t="shared" si="39"/>
        <v>#DIV/0!</v>
      </c>
      <c r="P119" s="50" t="e">
        <f t="shared" si="40"/>
        <v>#DIV/0!</v>
      </c>
      <c r="Q119" s="50" t="e">
        <f t="shared" si="41"/>
        <v>#DIV/0!</v>
      </c>
      <c r="R119" s="96" t="e">
        <f t="shared" si="42"/>
        <v>#DIV/0!</v>
      </c>
      <c r="S119" s="51" t="e">
        <f t="shared" si="43"/>
        <v>#DIV/0!</v>
      </c>
      <c r="T119" s="12"/>
      <c r="U119" s="50"/>
      <c r="V119" s="62"/>
    </row>
    <row r="120" spans="4:22" ht="18" customHeight="1">
      <c r="D120" s="30"/>
      <c r="E120" s="69"/>
      <c r="F120" s="69"/>
      <c r="G120" s="69"/>
      <c r="H120" s="69"/>
      <c r="I120" s="70">
        <f t="shared" si="33"/>
        <v>0</v>
      </c>
      <c r="J120" s="71">
        <f t="shared" si="34"/>
        <v>0</v>
      </c>
      <c r="K120" s="71">
        <f t="shared" si="35"/>
        <v>0</v>
      </c>
      <c r="L120" s="34" t="e">
        <f t="shared" si="36"/>
        <v>#DIV/0!</v>
      </c>
      <c r="M120" s="34" t="e">
        <f t="shared" si="37"/>
        <v>#DIV/0!</v>
      </c>
      <c r="N120" s="36" t="e">
        <f t="shared" si="38"/>
        <v>#DIV/0!</v>
      </c>
      <c r="O120" s="35" t="e">
        <f t="shared" si="39"/>
        <v>#DIV/0!</v>
      </c>
      <c r="P120" s="35" t="e">
        <f t="shared" si="40"/>
        <v>#DIV/0!</v>
      </c>
      <c r="Q120" s="35" t="e">
        <f t="shared" si="41"/>
        <v>#DIV/0!</v>
      </c>
      <c r="R120" s="36" t="e">
        <f t="shared" si="42"/>
        <v>#DIV/0!</v>
      </c>
      <c r="S120" s="51" t="e">
        <f t="shared" si="43"/>
        <v>#DIV/0!</v>
      </c>
      <c r="T120" s="21"/>
      <c r="U120" s="50"/>
      <c r="V120" s="62"/>
    </row>
    <row r="121" spans="4:22" ht="18" customHeight="1">
      <c r="D121" s="26"/>
      <c r="E121" s="78"/>
      <c r="F121" s="78"/>
      <c r="G121" s="78"/>
      <c r="H121" s="79"/>
      <c r="I121" s="80">
        <f t="shared" si="33"/>
        <v>0</v>
      </c>
      <c r="J121" s="75">
        <f t="shared" si="34"/>
        <v>0</v>
      </c>
      <c r="K121" s="75">
        <f t="shared" si="35"/>
        <v>0</v>
      </c>
      <c r="L121" s="95" t="e">
        <f t="shared" si="36"/>
        <v>#DIV/0!</v>
      </c>
      <c r="M121" s="95" t="e">
        <f t="shared" si="37"/>
        <v>#DIV/0!</v>
      </c>
      <c r="N121" s="96" t="e">
        <f t="shared" si="38"/>
        <v>#DIV/0!</v>
      </c>
      <c r="O121" s="50" t="e">
        <f t="shared" si="39"/>
        <v>#DIV/0!</v>
      </c>
      <c r="P121" s="50" t="e">
        <f t="shared" si="40"/>
        <v>#DIV/0!</v>
      </c>
      <c r="Q121" s="50" t="e">
        <f t="shared" si="41"/>
        <v>#DIV/0!</v>
      </c>
      <c r="R121" s="96" t="e">
        <f t="shared" si="42"/>
        <v>#DIV/0!</v>
      </c>
      <c r="S121" s="51" t="e">
        <f t="shared" si="43"/>
        <v>#DIV/0!</v>
      </c>
      <c r="T121" s="12"/>
      <c r="U121" s="50"/>
      <c r="V121" s="62"/>
    </row>
    <row r="122" spans="4:22" ht="18" customHeight="1">
      <c r="D122" s="30"/>
      <c r="E122" s="69"/>
      <c r="F122" s="69"/>
      <c r="G122" s="69"/>
      <c r="H122" s="69"/>
      <c r="I122" s="70">
        <f t="shared" si="33"/>
        <v>0</v>
      </c>
      <c r="J122" s="71">
        <f t="shared" si="34"/>
        <v>0</v>
      </c>
      <c r="K122" s="71">
        <f t="shared" si="35"/>
        <v>0</v>
      </c>
      <c r="L122" s="34" t="e">
        <f t="shared" si="36"/>
        <v>#DIV/0!</v>
      </c>
      <c r="M122" s="34" t="e">
        <f t="shared" si="37"/>
        <v>#DIV/0!</v>
      </c>
      <c r="N122" s="36" t="e">
        <f t="shared" si="38"/>
        <v>#DIV/0!</v>
      </c>
      <c r="O122" s="35" t="e">
        <f t="shared" si="39"/>
        <v>#DIV/0!</v>
      </c>
      <c r="P122" s="35" t="e">
        <f t="shared" si="40"/>
        <v>#DIV/0!</v>
      </c>
      <c r="Q122" s="35" t="e">
        <f t="shared" si="41"/>
        <v>#DIV/0!</v>
      </c>
      <c r="R122" s="36" t="e">
        <f t="shared" si="42"/>
        <v>#DIV/0!</v>
      </c>
      <c r="S122" s="51" t="e">
        <f t="shared" si="43"/>
        <v>#DIV/0!</v>
      </c>
      <c r="T122" s="21"/>
      <c r="U122" s="50"/>
      <c r="V122" s="62"/>
    </row>
    <row r="123" spans="4:22" ht="18" customHeight="1">
      <c r="D123" s="26"/>
      <c r="E123" s="78"/>
      <c r="F123" s="78"/>
      <c r="G123" s="78"/>
      <c r="H123" s="79"/>
      <c r="I123" s="80">
        <f t="shared" si="33"/>
        <v>0</v>
      </c>
      <c r="J123" s="75">
        <f t="shared" si="34"/>
        <v>0</v>
      </c>
      <c r="K123" s="75">
        <f t="shared" si="35"/>
        <v>0</v>
      </c>
      <c r="L123" s="95" t="e">
        <f t="shared" si="36"/>
        <v>#DIV/0!</v>
      </c>
      <c r="M123" s="95" t="e">
        <f t="shared" si="37"/>
        <v>#DIV/0!</v>
      </c>
      <c r="N123" s="96" t="e">
        <f t="shared" si="38"/>
        <v>#DIV/0!</v>
      </c>
      <c r="O123" s="50" t="e">
        <f t="shared" si="39"/>
        <v>#DIV/0!</v>
      </c>
      <c r="P123" s="50" t="e">
        <f t="shared" si="40"/>
        <v>#DIV/0!</v>
      </c>
      <c r="Q123" s="50" t="e">
        <f t="shared" si="41"/>
        <v>#DIV/0!</v>
      </c>
      <c r="R123" s="96" t="e">
        <f t="shared" si="42"/>
        <v>#DIV/0!</v>
      </c>
      <c r="S123" s="51" t="e">
        <f t="shared" si="43"/>
        <v>#DIV/0!</v>
      </c>
      <c r="T123" s="12"/>
      <c r="U123" s="50"/>
      <c r="V123" s="62"/>
    </row>
    <row r="124" spans="4:22" ht="18" customHeight="1">
      <c r="D124" s="30"/>
      <c r="E124" s="69"/>
      <c r="F124" s="69"/>
      <c r="G124" s="69"/>
      <c r="H124" s="69"/>
      <c r="I124" s="70">
        <f t="shared" si="33"/>
        <v>0</v>
      </c>
      <c r="J124" s="71">
        <f t="shared" si="34"/>
        <v>0</v>
      </c>
      <c r="K124" s="71">
        <f t="shared" si="35"/>
        <v>0</v>
      </c>
      <c r="L124" s="34" t="e">
        <f t="shared" si="36"/>
        <v>#DIV/0!</v>
      </c>
      <c r="M124" s="34" t="e">
        <f t="shared" si="37"/>
        <v>#DIV/0!</v>
      </c>
      <c r="N124" s="36" t="e">
        <f t="shared" si="38"/>
        <v>#DIV/0!</v>
      </c>
      <c r="O124" s="35" t="e">
        <f t="shared" si="39"/>
        <v>#DIV/0!</v>
      </c>
      <c r="P124" s="35" t="e">
        <f t="shared" si="40"/>
        <v>#DIV/0!</v>
      </c>
      <c r="Q124" s="35" t="e">
        <f t="shared" si="41"/>
        <v>#DIV/0!</v>
      </c>
      <c r="R124" s="36" t="e">
        <f t="shared" si="42"/>
        <v>#DIV/0!</v>
      </c>
      <c r="S124" s="51" t="e">
        <f t="shared" si="43"/>
        <v>#DIV/0!</v>
      </c>
      <c r="T124" s="21"/>
      <c r="U124" s="50"/>
      <c r="V124" s="62"/>
    </row>
    <row r="125" spans="4:22" ht="18" customHeight="1">
      <c r="D125" s="26"/>
      <c r="E125" s="78"/>
      <c r="F125" s="78"/>
      <c r="G125" s="78"/>
      <c r="H125" s="79"/>
      <c r="I125" s="80">
        <f t="shared" si="33"/>
        <v>0</v>
      </c>
      <c r="J125" s="75">
        <f t="shared" si="34"/>
        <v>0</v>
      </c>
      <c r="K125" s="75">
        <f t="shared" si="35"/>
        <v>0</v>
      </c>
      <c r="L125" s="95" t="e">
        <f t="shared" si="36"/>
        <v>#DIV/0!</v>
      </c>
      <c r="M125" s="104" t="e">
        <f t="shared" si="37"/>
        <v>#DIV/0!</v>
      </c>
      <c r="N125" s="106" t="e">
        <f t="shared" si="38"/>
        <v>#DIV/0!</v>
      </c>
      <c r="O125" s="50" t="e">
        <f t="shared" si="39"/>
        <v>#DIV/0!</v>
      </c>
      <c r="P125" s="50" t="e">
        <f t="shared" si="40"/>
        <v>#DIV/0!</v>
      </c>
      <c r="Q125" s="50" t="e">
        <f t="shared" si="41"/>
        <v>#DIV/0!</v>
      </c>
      <c r="R125" s="96" t="e">
        <f t="shared" si="42"/>
        <v>#DIV/0!</v>
      </c>
      <c r="S125" s="51" t="e">
        <f t="shared" si="43"/>
        <v>#DIV/0!</v>
      </c>
      <c r="T125" s="12"/>
      <c r="U125" s="50"/>
      <c r="V125" s="62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W70"/>
  <sheetViews>
    <sheetView zoomScalePageLayoutView="0" workbookViewId="0" topLeftCell="A1">
      <selection activeCell="N20" sqref="N20"/>
    </sheetView>
  </sheetViews>
  <sheetFormatPr defaultColWidth="11.421875" defaultRowHeight="12.75"/>
  <sheetData>
    <row r="1" spans="1:23" ht="18">
      <c r="A1" s="109"/>
      <c r="B1" s="109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</row>
    <row r="2" spans="1:23" ht="18">
      <c r="A2" s="109"/>
      <c r="B2" s="109"/>
      <c r="C2" s="111"/>
      <c r="D2" s="111"/>
      <c r="E2" s="111"/>
      <c r="F2" s="112"/>
      <c r="G2" s="111"/>
      <c r="H2" s="112"/>
      <c r="I2" s="112"/>
      <c r="J2" s="110"/>
      <c r="K2" s="110"/>
      <c r="L2" s="111"/>
      <c r="M2" s="113"/>
      <c r="N2" s="114"/>
      <c r="O2" s="109"/>
      <c r="P2" s="109"/>
      <c r="Q2" s="114"/>
      <c r="R2" s="109"/>
      <c r="S2" s="109"/>
      <c r="T2" s="109"/>
      <c r="U2" s="109"/>
      <c r="V2" s="109"/>
      <c r="W2" s="109"/>
    </row>
    <row r="3" spans="1:23" ht="18">
      <c r="A3" s="109"/>
      <c r="B3" s="109"/>
      <c r="C3" s="109"/>
      <c r="D3" s="111" t="s">
        <v>42</v>
      </c>
      <c r="E3" s="110"/>
      <c r="F3" s="112"/>
      <c r="G3" s="110"/>
      <c r="H3" s="110"/>
      <c r="I3" s="112"/>
      <c r="J3" s="110"/>
      <c r="K3" s="110"/>
      <c r="L3" s="112"/>
      <c r="M3" s="113"/>
      <c r="N3" s="109"/>
      <c r="O3" s="109"/>
      <c r="P3" s="109"/>
      <c r="Q3" s="109"/>
      <c r="R3" s="109"/>
      <c r="S3" s="109"/>
      <c r="T3" s="109"/>
      <c r="U3" s="109"/>
      <c r="V3" s="109"/>
      <c r="W3" s="109"/>
    </row>
    <row r="4" spans="1:23" ht="18.75">
      <c r="A4" s="115" t="s">
        <v>43</v>
      </c>
      <c r="B4" s="109"/>
      <c r="C4" s="116"/>
      <c r="D4" s="116"/>
      <c r="E4" s="116"/>
      <c r="F4" s="116"/>
      <c r="G4" s="116"/>
      <c r="H4" s="117"/>
      <c r="I4" s="112"/>
      <c r="J4" s="118"/>
      <c r="K4" s="119"/>
      <c r="L4" s="115"/>
      <c r="M4" s="120"/>
      <c r="N4" s="115" t="s">
        <v>44</v>
      </c>
      <c r="O4" s="121"/>
      <c r="P4" s="109"/>
      <c r="Q4" s="122"/>
      <c r="R4" s="122"/>
      <c r="S4" s="122"/>
      <c r="T4" s="109"/>
      <c r="U4" s="109"/>
      <c r="V4" s="109"/>
      <c r="W4" s="109"/>
    </row>
    <row r="5" spans="1:23" ht="18.75">
      <c r="A5" s="123"/>
      <c r="B5" s="109"/>
      <c r="C5" s="117"/>
      <c r="D5" s="117"/>
      <c r="E5" s="116"/>
      <c r="F5" s="116"/>
      <c r="G5" s="117"/>
      <c r="H5" s="117"/>
      <c r="I5" s="112"/>
      <c r="J5" s="110"/>
      <c r="K5" s="110"/>
      <c r="L5" s="112"/>
      <c r="M5" s="113"/>
      <c r="N5" s="124"/>
      <c r="O5" s="124"/>
      <c r="P5" s="109"/>
      <c r="Q5" s="122"/>
      <c r="R5" s="122"/>
      <c r="S5" s="122"/>
      <c r="T5" s="109"/>
      <c r="U5" s="109"/>
      <c r="V5" s="109"/>
      <c r="W5" s="109"/>
    </row>
    <row r="6" spans="1:23" ht="18.75">
      <c r="A6" s="123"/>
      <c r="B6" s="109"/>
      <c r="C6" s="119" t="s">
        <v>45</v>
      </c>
      <c r="D6" s="117" t="s">
        <v>46</v>
      </c>
      <c r="E6" s="117"/>
      <c r="F6" s="117"/>
      <c r="G6" s="125"/>
      <c r="H6" s="125"/>
      <c r="I6" s="112"/>
      <c r="J6" s="110"/>
      <c r="K6" s="110"/>
      <c r="L6" s="112"/>
      <c r="M6" s="113"/>
      <c r="N6" s="124"/>
      <c r="O6" s="124"/>
      <c r="P6" s="109"/>
      <c r="Q6" s="126"/>
      <c r="R6" s="126"/>
      <c r="S6" s="126"/>
      <c r="T6" s="109"/>
      <c r="U6" s="109"/>
      <c r="V6" s="109"/>
      <c r="W6" s="109"/>
    </row>
    <row r="7" spans="1:23" ht="18.75">
      <c r="A7" s="123"/>
      <c r="B7" s="109"/>
      <c r="C7" s="109"/>
      <c r="E7" s="117"/>
      <c r="F7" s="117"/>
      <c r="G7" s="125"/>
      <c r="H7" s="125"/>
      <c r="I7" s="112"/>
      <c r="J7" s="110"/>
      <c r="K7" s="110"/>
      <c r="L7" s="112"/>
      <c r="M7" s="113"/>
      <c r="N7" s="124"/>
      <c r="O7" s="124"/>
      <c r="P7" s="109"/>
      <c r="Q7" s="126"/>
      <c r="R7" s="126"/>
      <c r="S7" s="126"/>
      <c r="T7" s="109"/>
      <c r="U7" s="109"/>
      <c r="V7" s="109"/>
      <c r="W7" s="109"/>
    </row>
    <row r="8" spans="1:23" ht="18.75">
      <c r="A8" s="123"/>
      <c r="B8" s="109"/>
      <c r="C8" s="119" t="s">
        <v>47</v>
      </c>
      <c r="D8" s="117" t="s">
        <v>48</v>
      </c>
      <c r="E8" s="117"/>
      <c r="F8" s="117"/>
      <c r="G8" s="125"/>
      <c r="H8" s="125"/>
      <c r="I8" s="112"/>
      <c r="J8" s="110"/>
      <c r="K8" s="110"/>
      <c r="L8" s="112"/>
      <c r="M8" s="113"/>
      <c r="N8" s="127"/>
      <c r="O8" s="127"/>
      <c r="P8" s="109"/>
      <c r="Q8" s="126"/>
      <c r="R8" s="126"/>
      <c r="S8" s="126"/>
      <c r="T8" s="109"/>
      <c r="U8" s="109"/>
      <c r="V8" s="109"/>
      <c r="W8" s="109"/>
    </row>
    <row r="9" spans="1:23" ht="18.75">
      <c r="A9" s="123"/>
      <c r="B9" s="109"/>
      <c r="C9" s="119"/>
      <c r="D9" s="117" t="s">
        <v>49</v>
      </c>
      <c r="E9" s="117"/>
      <c r="F9" s="117"/>
      <c r="G9" s="125"/>
      <c r="H9" s="125"/>
      <c r="I9" s="112"/>
      <c r="J9" s="110"/>
      <c r="K9" s="110"/>
      <c r="L9" s="112"/>
      <c r="M9" s="113"/>
      <c r="N9" s="124"/>
      <c r="O9" s="124"/>
      <c r="P9" s="109"/>
      <c r="Q9" s="126"/>
      <c r="R9" s="126"/>
      <c r="S9" s="126"/>
      <c r="T9" s="109"/>
      <c r="U9" s="109"/>
      <c r="V9" s="109"/>
      <c r="W9" s="109"/>
    </row>
    <row r="10" spans="1:23" ht="18.75">
      <c r="A10" s="123"/>
      <c r="B10" s="109"/>
      <c r="C10" s="119"/>
      <c r="D10" s="117" t="s">
        <v>50</v>
      </c>
      <c r="E10" s="117"/>
      <c r="F10" s="117"/>
      <c r="G10" s="128"/>
      <c r="H10" s="128"/>
      <c r="I10" s="112"/>
      <c r="J10" s="110"/>
      <c r="K10" s="110"/>
      <c r="L10" s="112"/>
      <c r="M10" s="113"/>
      <c r="N10" s="124"/>
      <c r="O10" s="124"/>
      <c r="P10" s="109"/>
      <c r="Q10" s="126"/>
      <c r="R10" s="126"/>
      <c r="S10" s="126"/>
      <c r="T10" s="109"/>
      <c r="U10" s="109"/>
      <c r="V10" s="109"/>
      <c r="W10" s="109"/>
    </row>
    <row r="11" spans="1:23" ht="18.75">
      <c r="A11" s="123"/>
      <c r="B11" s="109"/>
      <c r="C11" s="119"/>
      <c r="D11" s="117"/>
      <c r="E11" s="117"/>
      <c r="F11" s="117"/>
      <c r="G11" s="125"/>
      <c r="H11" s="125"/>
      <c r="I11" s="112"/>
      <c r="J11" s="110"/>
      <c r="K11" s="129"/>
      <c r="L11" s="112"/>
      <c r="M11" s="113"/>
      <c r="N11" s="127"/>
      <c r="O11" s="130"/>
      <c r="P11" s="109"/>
      <c r="Q11" s="126"/>
      <c r="R11" s="126"/>
      <c r="S11" s="126"/>
      <c r="T11" s="109"/>
      <c r="U11" s="109"/>
      <c r="V11" s="109"/>
      <c r="W11" s="109"/>
    </row>
    <row r="12" spans="1:23" ht="18.75">
      <c r="A12" s="123"/>
      <c r="B12" s="109"/>
      <c r="C12" s="119" t="s">
        <v>51</v>
      </c>
      <c r="D12" s="117" t="s">
        <v>52</v>
      </c>
      <c r="E12" s="117"/>
      <c r="F12" s="117"/>
      <c r="G12" s="128"/>
      <c r="H12" s="128"/>
      <c r="I12" s="112"/>
      <c r="J12" s="110"/>
      <c r="K12" s="129"/>
      <c r="L12" s="112"/>
      <c r="M12" s="113"/>
      <c r="N12" s="124"/>
      <c r="O12" s="127"/>
      <c r="P12" s="109"/>
      <c r="Q12" s="126"/>
      <c r="R12" s="126"/>
      <c r="S12" s="126"/>
      <c r="T12" s="109"/>
      <c r="U12" s="109"/>
      <c r="V12" s="109"/>
      <c r="W12" s="109"/>
    </row>
    <row r="13" spans="1:23" ht="18.75">
      <c r="A13" s="123"/>
      <c r="B13" s="131"/>
      <c r="C13" s="119"/>
      <c r="D13" s="132" t="s">
        <v>53</v>
      </c>
      <c r="E13" s="117"/>
      <c r="F13" s="117"/>
      <c r="G13" s="125"/>
      <c r="H13" s="125"/>
      <c r="I13" s="112"/>
      <c r="J13" s="110"/>
      <c r="K13" s="129"/>
      <c r="L13" s="112"/>
      <c r="M13" s="113"/>
      <c r="N13" s="130"/>
      <c r="O13" s="130"/>
      <c r="P13" s="109"/>
      <c r="Q13" s="126"/>
      <c r="R13" s="126"/>
      <c r="S13" s="126"/>
      <c r="T13" s="109"/>
      <c r="U13" s="109"/>
      <c r="V13" s="109"/>
      <c r="W13" s="109"/>
    </row>
    <row r="14" spans="1:23" ht="12.75">
      <c r="A14" s="123"/>
      <c r="B14" s="131"/>
      <c r="M14" s="113"/>
      <c r="N14" s="124"/>
      <c r="O14" s="124"/>
      <c r="P14" s="109"/>
      <c r="Q14" s="126"/>
      <c r="R14" s="126"/>
      <c r="S14" s="126"/>
      <c r="T14" s="109"/>
      <c r="U14" s="109"/>
      <c r="V14" s="109"/>
      <c r="W14" s="109"/>
    </row>
    <row r="15" spans="1:23" ht="18.75">
      <c r="A15" s="123"/>
      <c r="B15" s="131"/>
      <c r="C15" s="119" t="s">
        <v>54</v>
      </c>
      <c r="D15" s="117" t="s">
        <v>55</v>
      </c>
      <c r="F15" s="117"/>
      <c r="G15" s="125"/>
      <c r="H15" s="125"/>
      <c r="I15" s="112"/>
      <c r="J15" s="110"/>
      <c r="K15" s="129"/>
      <c r="L15" s="112"/>
      <c r="M15" s="113"/>
      <c r="N15" s="124"/>
      <c r="O15" s="124"/>
      <c r="P15" s="109"/>
      <c r="Q15" s="126"/>
      <c r="R15" s="126"/>
      <c r="S15" s="126"/>
      <c r="T15" s="109"/>
      <c r="U15" s="109"/>
      <c r="V15" s="109"/>
      <c r="W15" s="109"/>
    </row>
    <row r="16" spans="1:23" ht="18.75">
      <c r="A16" s="123"/>
      <c r="B16" s="133"/>
      <c r="C16" s="119"/>
      <c r="D16" s="132" t="s">
        <v>56</v>
      </c>
      <c r="E16" s="117"/>
      <c r="F16" s="117"/>
      <c r="G16" s="125"/>
      <c r="H16" s="125"/>
      <c r="I16" s="112"/>
      <c r="J16" s="110"/>
      <c r="K16" s="110"/>
      <c r="L16" s="112" t="s">
        <v>57</v>
      </c>
      <c r="M16" s="113"/>
      <c r="N16" s="124"/>
      <c r="O16" s="124"/>
      <c r="P16" s="109"/>
      <c r="Q16" s="126"/>
      <c r="R16" s="126"/>
      <c r="S16" s="126"/>
      <c r="T16" s="109"/>
      <c r="U16" s="109"/>
      <c r="V16" s="109"/>
      <c r="W16" s="109"/>
    </row>
    <row r="17" spans="1:23" ht="18.75">
      <c r="A17" s="123"/>
      <c r="B17" s="133"/>
      <c r="E17" s="117"/>
      <c r="F17" s="134"/>
      <c r="G17" s="128"/>
      <c r="H17" s="125"/>
      <c r="I17" s="112"/>
      <c r="J17" s="110"/>
      <c r="K17" s="110"/>
      <c r="L17" s="112"/>
      <c r="M17" s="113"/>
      <c r="N17" s="124"/>
      <c r="O17" s="124"/>
      <c r="P17" s="109"/>
      <c r="Q17" s="126"/>
      <c r="R17" s="126"/>
      <c r="S17" s="126"/>
      <c r="T17" s="109"/>
      <c r="U17" s="109"/>
      <c r="V17" s="109"/>
      <c r="W17" s="109"/>
    </row>
    <row r="18" spans="1:23" ht="18.75">
      <c r="A18" s="123"/>
      <c r="B18" s="133"/>
      <c r="C18" s="119" t="s">
        <v>58</v>
      </c>
      <c r="D18" s="117" t="s">
        <v>59</v>
      </c>
      <c r="F18" s="134"/>
      <c r="G18" s="125"/>
      <c r="H18" s="128"/>
      <c r="I18" s="112"/>
      <c r="J18" s="110"/>
      <c r="K18" s="129"/>
      <c r="L18" s="112"/>
      <c r="M18" s="113"/>
      <c r="N18" s="124"/>
      <c r="O18" s="124"/>
      <c r="P18" s="109"/>
      <c r="Q18" s="126"/>
      <c r="R18" s="126"/>
      <c r="S18" s="126"/>
      <c r="T18" s="109"/>
      <c r="U18" s="109"/>
      <c r="V18" s="109"/>
      <c r="W18" s="109"/>
    </row>
    <row r="19" spans="1:23" ht="18.75">
      <c r="A19" s="123"/>
      <c r="B19" s="133"/>
      <c r="C19" s="119"/>
      <c r="D19" s="135"/>
      <c r="E19" s="134"/>
      <c r="F19" s="134"/>
      <c r="G19" s="125"/>
      <c r="H19" s="125"/>
      <c r="I19" s="112"/>
      <c r="J19" s="110"/>
      <c r="K19" s="110"/>
      <c r="L19" s="110"/>
      <c r="M19" s="109"/>
      <c r="N19" s="109"/>
      <c r="O19" s="109"/>
      <c r="P19" s="109"/>
      <c r="Q19" s="126"/>
      <c r="R19" s="126"/>
      <c r="S19" s="126"/>
      <c r="T19" s="109"/>
      <c r="U19" s="109"/>
      <c r="V19" s="109"/>
      <c r="W19" s="109"/>
    </row>
    <row r="20" spans="1:23" ht="18.75">
      <c r="A20" s="123"/>
      <c r="B20" s="133"/>
      <c r="C20" s="119"/>
      <c r="D20" s="135"/>
      <c r="E20" s="134"/>
      <c r="F20" s="134"/>
      <c r="G20" s="125"/>
      <c r="H20" s="125"/>
      <c r="I20" s="112"/>
      <c r="J20" s="110"/>
      <c r="K20" s="110"/>
      <c r="L20" s="110"/>
      <c r="M20" s="109"/>
      <c r="N20" s="109"/>
      <c r="O20" s="109"/>
      <c r="P20" s="109"/>
      <c r="Q20" s="126"/>
      <c r="R20" s="126"/>
      <c r="S20" s="126"/>
      <c r="T20" s="109"/>
      <c r="U20" s="109"/>
      <c r="V20" s="109"/>
      <c r="W20" s="109"/>
    </row>
    <row r="21" spans="1:23" ht="18.75">
      <c r="A21" s="123"/>
      <c r="B21" s="133"/>
      <c r="C21" s="119"/>
      <c r="D21" s="135"/>
      <c r="E21" s="134"/>
      <c r="F21" s="134"/>
      <c r="G21" s="125"/>
      <c r="H21" s="125"/>
      <c r="I21" s="112"/>
      <c r="J21" s="110"/>
      <c r="K21" s="110"/>
      <c r="L21" s="110"/>
      <c r="M21" s="109"/>
      <c r="N21" s="109"/>
      <c r="O21" s="109"/>
      <c r="P21" s="109"/>
      <c r="Q21" s="126"/>
      <c r="R21" s="126"/>
      <c r="S21" s="126"/>
      <c r="T21" s="109"/>
      <c r="U21" s="109"/>
      <c r="V21" s="109"/>
      <c r="W21" s="109"/>
    </row>
    <row r="22" spans="1:23" ht="18.75">
      <c r="A22" s="123"/>
      <c r="B22" s="133"/>
      <c r="C22" s="119"/>
      <c r="D22" s="135"/>
      <c r="E22" s="134"/>
      <c r="F22" s="134"/>
      <c r="G22" s="125"/>
      <c r="H22" s="125"/>
      <c r="I22" s="112"/>
      <c r="J22" s="110"/>
      <c r="K22" s="110"/>
      <c r="L22" s="110"/>
      <c r="M22" s="109"/>
      <c r="N22" s="109"/>
      <c r="O22" s="109"/>
      <c r="P22" s="109"/>
      <c r="Q22" s="126"/>
      <c r="R22" s="126"/>
      <c r="S22" s="126"/>
      <c r="T22" s="109"/>
      <c r="U22" s="109"/>
      <c r="V22" s="109"/>
      <c r="W22" s="109"/>
    </row>
    <row r="23" spans="1:23" ht="18.75">
      <c r="A23" s="123"/>
      <c r="B23" s="131"/>
      <c r="C23" s="119"/>
      <c r="D23" s="117"/>
      <c r="E23" s="117"/>
      <c r="F23" s="117"/>
      <c r="G23" s="125"/>
      <c r="H23" s="125"/>
      <c r="I23" s="112"/>
      <c r="J23" s="110"/>
      <c r="K23" s="110"/>
      <c r="L23" s="110"/>
      <c r="M23" s="109"/>
      <c r="N23" s="109"/>
      <c r="O23" s="109"/>
      <c r="P23" s="109"/>
      <c r="Q23" s="126"/>
      <c r="R23" s="126"/>
      <c r="S23" s="126"/>
      <c r="T23" s="109"/>
      <c r="U23" s="109"/>
      <c r="V23" s="109"/>
      <c r="W23" s="109"/>
    </row>
    <row r="24" spans="1:23" ht="18.75">
      <c r="A24" s="123"/>
      <c r="B24" s="131"/>
      <c r="C24" s="119"/>
      <c r="D24" s="117"/>
      <c r="E24" s="117"/>
      <c r="F24" s="117"/>
      <c r="G24" s="125"/>
      <c r="H24" s="125"/>
      <c r="I24" s="112"/>
      <c r="J24" s="110"/>
      <c r="K24" s="110"/>
      <c r="L24" s="110"/>
      <c r="M24" s="109"/>
      <c r="N24" s="109"/>
      <c r="O24" s="109"/>
      <c r="P24" s="109"/>
      <c r="Q24" s="126"/>
      <c r="R24" s="126"/>
      <c r="S24" s="126"/>
      <c r="T24" s="109"/>
      <c r="U24" s="109"/>
      <c r="V24" s="109"/>
      <c r="W24" s="109"/>
    </row>
    <row r="25" spans="1:23" ht="18.75">
      <c r="A25" s="123"/>
      <c r="B25" s="131"/>
      <c r="C25" s="119"/>
      <c r="D25" s="117"/>
      <c r="E25" s="117"/>
      <c r="F25" s="117"/>
      <c r="G25" s="125"/>
      <c r="H25" s="125"/>
      <c r="I25" s="112"/>
      <c r="J25" s="110"/>
      <c r="K25" s="110"/>
      <c r="L25" s="110"/>
      <c r="M25" s="109"/>
      <c r="N25" s="109"/>
      <c r="O25" s="109"/>
      <c r="P25" s="109"/>
      <c r="Q25" s="126"/>
      <c r="R25" s="126"/>
      <c r="S25" s="126"/>
      <c r="T25" s="109"/>
      <c r="U25" s="109"/>
      <c r="V25" s="109"/>
      <c r="W25" s="109"/>
    </row>
    <row r="26" spans="1:23" ht="18.75">
      <c r="A26" s="123"/>
      <c r="B26" s="131"/>
      <c r="C26" s="119"/>
      <c r="D26" s="117"/>
      <c r="E26" s="117"/>
      <c r="F26" s="117"/>
      <c r="G26" s="125"/>
      <c r="H26" s="125"/>
      <c r="I26" s="112"/>
      <c r="J26" s="110"/>
      <c r="K26" s="110"/>
      <c r="L26" s="110"/>
      <c r="M26" s="109"/>
      <c r="N26" s="109"/>
      <c r="O26" s="109"/>
      <c r="P26" s="109"/>
      <c r="Q26" s="126"/>
      <c r="R26" s="126"/>
      <c r="S26" s="126"/>
      <c r="T26" s="109"/>
      <c r="U26" s="109"/>
      <c r="V26" s="109"/>
      <c r="W26" s="109"/>
    </row>
    <row r="27" spans="1:23" ht="18.75">
      <c r="A27" s="123"/>
      <c r="B27" s="131"/>
      <c r="C27" s="119"/>
      <c r="D27" s="117"/>
      <c r="E27" s="117"/>
      <c r="F27" s="117"/>
      <c r="G27" s="125"/>
      <c r="H27" s="125"/>
      <c r="I27" s="112"/>
      <c r="J27" s="110"/>
      <c r="K27" s="110"/>
      <c r="L27" s="110"/>
      <c r="M27" s="109"/>
      <c r="N27" s="109"/>
      <c r="O27" s="109"/>
      <c r="P27" s="109"/>
      <c r="Q27" s="126"/>
      <c r="R27" s="126"/>
      <c r="S27" s="126"/>
      <c r="T27" s="109"/>
      <c r="U27" s="109"/>
      <c r="V27" s="109"/>
      <c r="W27" s="109"/>
    </row>
    <row r="28" spans="1:23" ht="18.75">
      <c r="A28" s="123"/>
      <c r="B28" s="133"/>
      <c r="C28" s="119"/>
      <c r="D28" s="135"/>
      <c r="E28" s="134"/>
      <c r="F28" s="134"/>
      <c r="G28" s="125"/>
      <c r="H28" s="125"/>
      <c r="I28" s="112"/>
      <c r="J28" s="110"/>
      <c r="K28" s="110"/>
      <c r="L28" s="110"/>
      <c r="M28" s="109"/>
      <c r="N28" s="109"/>
      <c r="O28" s="109"/>
      <c r="P28" s="109"/>
      <c r="Q28" s="126"/>
      <c r="R28" s="126"/>
      <c r="S28" s="126"/>
      <c r="T28" s="109"/>
      <c r="U28" s="109"/>
      <c r="V28" s="109"/>
      <c r="W28" s="109"/>
    </row>
    <row r="29" spans="1:23" ht="18.75">
      <c r="A29" s="123"/>
      <c r="B29" s="131"/>
      <c r="C29" s="119"/>
      <c r="D29" s="117"/>
      <c r="E29" s="117"/>
      <c r="F29" s="117"/>
      <c r="G29" s="125"/>
      <c r="H29" s="125"/>
      <c r="I29" s="112"/>
      <c r="J29" s="110"/>
      <c r="K29" s="110"/>
      <c r="L29" s="110"/>
      <c r="M29" s="109"/>
      <c r="N29" s="109"/>
      <c r="O29" s="109"/>
      <c r="P29" s="109"/>
      <c r="Q29" s="126"/>
      <c r="R29" s="126"/>
      <c r="S29" s="126"/>
      <c r="T29" s="109"/>
      <c r="U29" s="109"/>
      <c r="V29" s="109"/>
      <c r="W29" s="109"/>
    </row>
    <row r="30" spans="1:23" ht="18.75">
      <c r="A30" s="123"/>
      <c r="B30" s="136"/>
      <c r="C30" s="119"/>
      <c r="D30" s="117"/>
      <c r="E30" s="117"/>
      <c r="F30" s="117"/>
      <c r="G30" s="116"/>
      <c r="H30" s="116"/>
      <c r="I30" s="112"/>
      <c r="J30" s="110"/>
      <c r="K30" s="110"/>
      <c r="L30" s="110"/>
      <c r="M30" s="109"/>
      <c r="N30" s="109"/>
      <c r="O30" s="109"/>
      <c r="P30" s="109"/>
      <c r="Q30" s="126"/>
      <c r="R30" s="126"/>
      <c r="S30" s="126"/>
      <c r="T30" s="109"/>
      <c r="U30" s="109"/>
      <c r="V30" s="109"/>
      <c r="W30" s="109"/>
    </row>
    <row r="31" spans="1:23" ht="18">
      <c r="A31" s="123"/>
      <c r="B31" s="123"/>
      <c r="C31" s="119"/>
      <c r="D31" s="137"/>
      <c r="E31" s="137"/>
      <c r="F31" s="137"/>
      <c r="G31" s="137"/>
      <c r="H31" s="137"/>
      <c r="I31" s="110"/>
      <c r="J31" s="110"/>
      <c r="K31" s="110"/>
      <c r="L31" s="110"/>
      <c r="M31" s="109"/>
      <c r="N31" s="109"/>
      <c r="O31" s="109"/>
      <c r="P31" s="109"/>
      <c r="Q31" s="126"/>
      <c r="R31" s="126"/>
      <c r="S31" s="126"/>
      <c r="T31" s="109"/>
      <c r="U31" s="109"/>
      <c r="V31" s="109"/>
      <c r="W31" s="109"/>
    </row>
    <row r="32" spans="1:23" ht="18">
      <c r="A32" s="123"/>
      <c r="B32" s="123"/>
      <c r="C32" s="119"/>
      <c r="D32" s="137"/>
      <c r="E32" s="137"/>
      <c r="F32" s="137"/>
      <c r="G32" s="137"/>
      <c r="H32" s="137"/>
      <c r="I32" s="110"/>
      <c r="J32" s="110"/>
      <c r="K32" s="110"/>
      <c r="L32" s="110"/>
      <c r="M32" s="109"/>
      <c r="N32" s="109"/>
      <c r="O32" s="109"/>
      <c r="P32" s="109"/>
      <c r="Q32" s="126"/>
      <c r="R32" s="126"/>
      <c r="S32" s="126"/>
      <c r="T32" s="109"/>
      <c r="U32" s="109"/>
      <c r="V32" s="109"/>
      <c r="W32" s="109"/>
    </row>
    <row r="33" spans="1:23" ht="18">
      <c r="A33" s="123"/>
      <c r="B33" s="123"/>
      <c r="C33" s="119"/>
      <c r="D33" s="123"/>
      <c r="E33" s="123"/>
      <c r="F33" s="123"/>
      <c r="G33" s="123"/>
      <c r="H33" s="123"/>
      <c r="I33" s="109"/>
      <c r="J33" s="109"/>
      <c r="K33" s="109"/>
      <c r="L33" s="109"/>
      <c r="M33" s="109"/>
      <c r="N33" s="109"/>
      <c r="O33" s="109"/>
      <c r="P33" s="109"/>
      <c r="Q33" s="126"/>
      <c r="R33" s="126"/>
      <c r="S33" s="126"/>
      <c r="T33" s="109"/>
      <c r="U33" s="109"/>
      <c r="V33" s="109"/>
      <c r="W33" s="109"/>
    </row>
    <row r="34" spans="1:23" ht="18">
      <c r="A34" s="123"/>
      <c r="B34" s="123"/>
      <c r="C34" s="119"/>
      <c r="D34" s="123"/>
      <c r="E34" s="123"/>
      <c r="F34" s="123"/>
      <c r="G34" s="123"/>
      <c r="H34" s="123"/>
      <c r="I34" s="109"/>
      <c r="J34" s="109"/>
      <c r="K34" s="109"/>
      <c r="L34" s="109"/>
      <c r="M34" s="109"/>
      <c r="N34" s="109"/>
      <c r="O34" s="109"/>
      <c r="P34" s="109"/>
      <c r="Q34" s="126"/>
      <c r="R34" s="126"/>
      <c r="S34" s="126"/>
      <c r="T34" s="109"/>
      <c r="U34" s="109"/>
      <c r="V34" s="109"/>
      <c r="W34" s="109"/>
    </row>
    <row r="35" spans="1:23" ht="18">
      <c r="A35" s="123"/>
      <c r="B35" s="123"/>
      <c r="C35" s="119"/>
      <c r="D35" s="123"/>
      <c r="E35" s="123"/>
      <c r="F35" s="123"/>
      <c r="G35" s="123"/>
      <c r="H35" s="123"/>
      <c r="I35" s="109"/>
      <c r="J35" s="109"/>
      <c r="K35" s="109"/>
      <c r="L35" s="109"/>
      <c r="M35" s="109"/>
      <c r="N35" s="109"/>
      <c r="O35" s="109"/>
      <c r="P35" s="109"/>
      <c r="Q35" s="126"/>
      <c r="R35" s="126"/>
      <c r="S35" s="126"/>
      <c r="T35" s="109"/>
      <c r="U35" s="109"/>
      <c r="V35" s="109"/>
      <c r="W35" s="109"/>
    </row>
    <row r="36" spans="1:23" ht="18">
      <c r="A36" s="123"/>
      <c r="B36" s="123"/>
      <c r="C36" s="119"/>
      <c r="D36" s="123"/>
      <c r="E36" s="123"/>
      <c r="F36" s="123"/>
      <c r="G36" s="123"/>
      <c r="H36" s="123"/>
      <c r="I36" s="109"/>
      <c r="J36" s="109"/>
      <c r="K36" s="109"/>
      <c r="L36" s="109"/>
      <c r="M36" s="109"/>
      <c r="N36" s="109"/>
      <c r="O36" s="109"/>
      <c r="P36" s="109"/>
      <c r="Q36" s="126"/>
      <c r="R36" s="126"/>
      <c r="S36" s="126"/>
      <c r="T36" s="109"/>
      <c r="U36" s="109"/>
      <c r="V36" s="109"/>
      <c r="W36" s="109"/>
    </row>
    <row r="37" spans="1:23" ht="18">
      <c r="A37" s="123"/>
      <c r="B37" s="123"/>
      <c r="C37" s="119"/>
      <c r="D37" s="123"/>
      <c r="E37" s="123"/>
      <c r="F37" s="123"/>
      <c r="G37" s="123"/>
      <c r="H37" s="123"/>
      <c r="I37" s="109"/>
      <c r="J37" s="109"/>
      <c r="K37" s="109"/>
      <c r="L37" s="109"/>
      <c r="M37" s="109"/>
      <c r="N37" s="109"/>
      <c r="O37" s="109"/>
      <c r="P37" s="109"/>
      <c r="Q37" s="126"/>
      <c r="R37" s="126"/>
      <c r="S37" s="126"/>
      <c r="T37" s="109"/>
      <c r="U37" s="109"/>
      <c r="V37" s="109"/>
      <c r="W37" s="109"/>
    </row>
    <row r="38" spans="1:23" ht="12.75">
      <c r="A38" s="123"/>
      <c r="B38" s="123"/>
      <c r="C38" s="123"/>
      <c r="D38" s="123"/>
      <c r="E38" s="123"/>
      <c r="F38" s="123"/>
      <c r="G38" s="123"/>
      <c r="H38" s="123"/>
      <c r="I38" s="109"/>
      <c r="J38" s="109"/>
      <c r="K38" s="109"/>
      <c r="L38" s="109"/>
      <c r="M38" s="109"/>
      <c r="N38" s="109"/>
      <c r="O38" s="109"/>
      <c r="P38" s="109"/>
      <c r="Q38" s="126"/>
      <c r="R38" s="126"/>
      <c r="S38" s="126"/>
      <c r="T38" s="109"/>
      <c r="U38" s="109"/>
      <c r="V38" s="109"/>
      <c r="W38" s="109"/>
    </row>
    <row r="39" spans="1:23" ht="12.75">
      <c r="A39" s="123"/>
      <c r="B39" s="123"/>
      <c r="C39" s="123"/>
      <c r="D39" s="123"/>
      <c r="E39" s="123"/>
      <c r="F39" s="123"/>
      <c r="G39" s="123"/>
      <c r="H39" s="123"/>
      <c r="I39" s="109"/>
      <c r="J39" s="109"/>
      <c r="K39" s="109"/>
      <c r="L39" s="109"/>
      <c r="M39" s="109"/>
      <c r="N39" s="109"/>
      <c r="O39" s="109"/>
      <c r="P39" s="109"/>
      <c r="Q39" s="126"/>
      <c r="R39" s="126"/>
      <c r="S39" s="126"/>
      <c r="T39" s="109"/>
      <c r="U39" s="109"/>
      <c r="V39" s="109"/>
      <c r="W39" s="109"/>
    </row>
    <row r="40" spans="1:23" ht="12.75">
      <c r="A40" s="123"/>
      <c r="B40" s="123"/>
      <c r="C40" s="123"/>
      <c r="D40" s="123"/>
      <c r="E40" s="123"/>
      <c r="F40" s="123"/>
      <c r="G40" s="123"/>
      <c r="H40" s="123"/>
      <c r="I40" s="109"/>
      <c r="J40" s="109"/>
      <c r="K40" s="109"/>
      <c r="L40" s="109"/>
      <c r="M40" s="109"/>
      <c r="N40" s="109"/>
      <c r="O40" s="109"/>
      <c r="P40" s="109"/>
      <c r="Q40" s="126"/>
      <c r="R40" s="126"/>
      <c r="S40" s="126"/>
      <c r="T40" s="109"/>
      <c r="U40" s="109"/>
      <c r="V40" s="109"/>
      <c r="W40" s="109"/>
    </row>
    <row r="41" spans="1:23" ht="12.75">
      <c r="A41" s="123"/>
      <c r="B41" s="123"/>
      <c r="C41" s="123"/>
      <c r="D41" s="123"/>
      <c r="E41" s="123"/>
      <c r="F41" s="123"/>
      <c r="G41" s="123"/>
      <c r="H41" s="123"/>
      <c r="I41" s="109"/>
      <c r="J41" s="109"/>
      <c r="K41" s="109"/>
      <c r="L41" s="109"/>
      <c r="M41" s="109"/>
      <c r="N41" s="109"/>
      <c r="O41" s="109"/>
      <c r="P41" s="109"/>
      <c r="Q41" s="126"/>
      <c r="R41" s="126"/>
      <c r="S41" s="126"/>
      <c r="T41" s="109"/>
      <c r="U41" s="109"/>
      <c r="V41" s="109"/>
      <c r="W41" s="109"/>
    </row>
    <row r="42" spans="1:23" ht="12.75">
      <c r="A42" s="123"/>
      <c r="B42" s="123"/>
      <c r="C42" s="123"/>
      <c r="D42" s="123"/>
      <c r="E42" s="123"/>
      <c r="F42" s="123"/>
      <c r="G42" s="123"/>
      <c r="H42" s="123"/>
      <c r="I42" s="109"/>
      <c r="J42" s="109"/>
      <c r="K42" s="109"/>
      <c r="L42" s="109"/>
      <c r="M42" s="109"/>
      <c r="N42" s="109"/>
      <c r="O42" s="109"/>
      <c r="P42" s="109"/>
      <c r="Q42" s="126"/>
      <c r="R42" s="126"/>
      <c r="S42" s="126"/>
      <c r="T42" s="109"/>
      <c r="U42" s="109"/>
      <c r="V42" s="109"/>
      <c r="W42" s="109"/>
    </row>
    <row r="43" spans="1:23" ht="12.75">
      <c r="A43" s="123"/>
      <c r="B43" s="123"/>
      <c r="C43" s="123"/>
      <c r="D43" s="123"/>
      <c r="E43" s="123"/>
      <c r="F43" s="123"/>
      <c r="G43" s="123"/>
      <c r="H43" s="123"/>
      <c r="I43" s="109"/>
      <c r="J43" s="109"/>
      <c r="K43" s="109"/>
      <c r="L43" s="109"/>
      <c r="M43" s="109"/>
      <c r="N43" s="109"/>
      <c r="O43" s="109"/>
      <c r="P43" s="109"/>
      <c r="Q43" s="126"/>
      <c r="R43" s="126"/>
      <c r="S43" s="126"/>
      <c r="T43" s="109"/>
      <c r="U43" s="109"/>
      <c r="V43" s="109"/>
      <c r="W43" s="109"/>
    </row>
    <row r="44" spans="1:23" ht="12.75">
      <c r="A44" s="109"/>
      <c r="B44" s="109"/>
      <c r="C44" s="109"/>
      <c r="D44" s="109"/>
      <c r="E44" s="109"/>
      <c r="F44" s="109"/>
      <c r="G44" s="109"/>
      <c r="H44" s="109"/>
      <c r="I44" s="109"/>
      <c r="J44" s="109"/>
      <c r="K44" s="109"/>
      <c r="L44" s="109"/>
      <c r="M44" s="109"/>
      <c r="N44" s="109"/>
      <c r="O44" s="109"/>
      <c r="P44" s="109"/>
      <c r="Q44" s="126"/>
      <c r="R44" s="126"/>
      <c r="S44" s="126"/>
      <c r="T44" s="109"/>
      <c r="U44" s="109"/>
      <c r="V44" s="109"/>
      <c r="W44" s="109"/>
    </row>
    <row r="45" spans="1:23" ht="12.75">
      <c r="A45" s="109"/>
      <c r="B45" s="109"/>
      <c r="C45" s="109"/>
      <c r="D45" s="109"/>
      <c r="E45" s="109"/>
      <c r="F45" s="109"/>
      <c r="G45" s="109"/>
      <c r="H45" s="109"/>
      <c r="I45" s="109"/>
      <c r="J45" s="109"/>
      <c r="K45" s="109"/>
      <c r="L45" s="109"/>
      <c r="M45" s="109"/>
      <c r="N45" s="109"/>
      <c r="O45" s="109"/>
      <c r="P45" s="109"/>
      <c r="Q45" s="126"/>
      <c r="R45" s="126"/>
      <c r="S45" s="126"/>
      <c r="T45" s="109"/>
      <c r="U45" s="109"/>
      <c r="V45" s="109"/>
      <c r="W45" s="109"/>
    </row>
    <row r="46" spans="1:23" ht="12.75">
      <c r="A46" s="109"/>
      <c r="B46" s="109"/>
      <c r="C46" s="109"/>
      <c r="D46" s="109"/>
      <c r="E46" s="109"/>
      <c r="F46" s="109"/>
      <c r="G46" s="109"/>
      <c r="H46" s="109"/>
      <c r="I46" s="109"/>
      <c r="J46" s="109"/>
      <c r="K46" s="109"/>
      <c r="L46" s="109"/>
      <c r="M46" s="109"/>
      <c r="N46" s="109"/>
      <c r="O46" s="109"/>
      <c r="P46" s="109"/>
      <c r="Q46" s="126"/>
      <c r="R46" s="126"/>
      <c r="S46" s="126"/>
      <c r="T46" s="109"/>
      <c r="U46" s="109"/>
      <c r="V46" s="109"/>
      <c r="W46" s="109"/>
    </row>
    <row r="47" spans="1:23" ht="12.75">
      <c r="A47" s="109"/>
      <c r="B47" s="109"/>
      <c r="C47" s="109"/>
      <c r="D47" s="109"/>
      <c r="E47" s="109"/>
      <c r="F47" s="109"/>
      <c r="G47" s="109"/>
      <c r="H47" s="109"/>
      <c r="I47" s="109"/>
      <c r="J47" s="109"/>
      <c r="K47" s="109"/>
      <c r="L47" s="109"/>
      <c r="M47" s="109"/>
      <c r="N47" s="109"/>
      <c r="O47" s="109"/>
      <c r="P47" s="109"/>
      <c r="Q47" s="126"/>
      <c r="R47" s="126"/>
      <c r="S47" s="126"/>
      <c r="T47" s="109"/>
      <c r="U47" s="109"/>
      <c r="V47" s="109"/>
      <c r="W47" s="109"/>
    </row>
    <row r="48" spans="1:23" ht="12.75">
      <c r="A48" s="109"/>
      <c r="B48" s="109"/>
      <c r="C48" s="109"/>
      <c r="D48" s="109"/>
      <c r="E48" s="109"/>
      <c r="F48" s="109"/>
      <c r="G48" s="109"/>
      <c r="H48" s="109"/>
      <c r="I48" s="109"/>
      <c r="J48" s="109"/>
      <c r="K48" s="109"/>
      <c r="L48" s="109"/>
      <c r="M48" s="109"/>
      <c r="N48" s="109"/>
      <c r="O48" s="109"/>
      <c r="P48" s="109"/>
      <c r="Q48" s="126"/>
      <c r="R48" s="126"/>
      <c r="S48" s="126"/>
      <c r="T48" s="109"/>
      <c r="U48" s="109"/>
      <c r="V48" s="109"/>
      <c r="W48" s="109"/>
    </row>
    <row r="49" spans="1:23" ht="12.75">
      <c r="A49" s="109"/>
      <c r="B49" s="109"/>
      <c r="C49" s="109"/>
      <c r="D49" s="109"/>
      <c r="E49" s="109"/>
      <c r="F49" s="109"/>
      <c r="G49" s="109"/>
      <c r="H49" s="109"/>
      <c r="I49" s="109"/>
      <c r="J49" s="109"/>
      <c r="K49" s="109"/>
      <c r="L49" s="109"/>
      <c r="M49" s="109"/>
      <c r="N49" s="109"/>
      <c r="O49" s="109"/>
      <c r="P49" s="109"/>
      <c r="Q49" s="126"/>
      <c r="R49" s="126"/>
      <c r="S49" s="126"/>
      <c r="T49" s="109"/>
      <c r="U49" s="109"/>
      <c r="V49" s="109"/>
      <c r="W49" s="109"/>
    </row>
    <row r="50" spans="1:23" ht="12.75">
      <c r="A50" s="109"/>
      <c r="B50" s="109"/>
      <c r="C50" s="109"/>
      <c r="D50" s="109"/>
      <c r="E50" s="109"/>
      <c r="F50" s="109"/>
      <c r="G50" s="109"/>
      <c r="H50" s="109"/>
      <c r="I50" s="109"/>
      <c r="J50" s="109"/>
      <c r="K50" s="109"/>
      <c r="L50" s="109"/>
      <c r="M50" s="109"/>
      <c r="N50" s="109"/>
      <c r="O50" s="109"/>
      <c r="P50" s="109"/>
      <c r="Q50" s="126"/>
      <c r="R50" s="126"/>
      <c r="S50" s="126"/>
      <c r="T50" s="109"/>
      <c r="U50" s="109"/>
      <c r="V50" s="109"/>
      <c r="W50" s="109"/>
    </row>
    <row r="51" spans="1:23" ht="12.75">
      <c r="A51" s="109"/>
      <c r="B51" s="109"/>
      <c r="C51" s="109"/>
      <c r="D51" s="109"/>
      <c r="E51" s="109"/>
      <c r="F51" s="109"/>
      <c r="G51" s="109"/>
      <c r="H51" s="109"/>
      <c r="I51" s="109"/>
      <c r="J51" s="109"/>
      <c r="K51" s="109"/>
      <c r="L51" s="109"/>
      <c r="M51" s="109"/>
      <c r="N51" s="109"/>
      <c r="O51" s="109"/>
      <c r="P51" s="109"/>
      <c r="Q51" s="126"/>
      <c r="R51" s="126"/>
      <c r="S51" s="126"/>
      <c r="T51" s="109"/>
      <c r="U51" s="109"/>
      <c r="V51" s="109"/>
      <c r="W51" s="109"/>
    </row>
    <row r="52" spans="1:23" ht="12.75">
      <c r="A52" s="109"/>
      <c r="B52" s="109"/>
      <c r="C52" s="109"/>
      <c r="D52" s="109"/>
      <c r="E52" s="109"/>
      <c r="F52" s="109"/>
      <c r="G52" s="109"/>
      <c r="H52" s="109"/>
      <c r="I52" s="109"/>
      <c r="J52" s="109"/>
      <c r="K52" s="109"/>
      <c r="L52" s="109"/>
      <c r="M52" s="109"/>
      <c r="N52" s="109"/>
      <c r="O52" s="109"/>
      <c r="P52" s="109"/>
      <c r="Q52" s="126"/>
      <c r="R52" s="126"/>
      <c r="S52" s="126"/>
      <c r="T52" s="109"/>
      <c r="U52" s="109"/>
      <c r="V52" s="109"/>
      <c r="W52" s="109"/>
    </row>
    <row r="53" spans="1:23" ht="12.75">
      <c r="A53" s="109"/>
      <c r="B53" s="109"/>
      <c r="C53" s="109"/>
      <c r="D53" s="109"/>
      <c r="E53" s="109"/>
      <c r="F53" s="109"/>
      <c r="G53" s="109"/>
      <c r="H53" s="109"/>
      <c r="I53" s="109"/>
      <c r="J53" s="109"/>
      <c r="K53" s="109"/>
      <c r="L53" s="109"/>
      <c r="M53" s="109"/>
      <c r="N53" s="109"/>
      <c r="O53" s="109"/>
      <c r="P53" s="109"/>
      <c r="Q53" s="126"/>
      <c r="R53" s="126"/>
      <c r="S53" s="126"/>
      <c r="T53" s="109"/>
      <c r="U53" s="109"/>
      <c r="V53" s="109"/>
      <c r="W53" s="109"/>
    </row>
    <row r="54" spans="1:23" ht="12.75">
      <c r="A54" s="109"/>
      <c r="B54" s="109"/>
      <c r="C54" s="109"/>
      <c r="D54" s="109"/>
      <c r="E54" s="109"/>
      <c r="F54" s="109"/>
      <c r="G54" s="109"/>
      <c r="H54" s="109"/>
      <c r="I54" s="109"/>
      <c r="J54" s="109"/>
      <c r="K54" s="109"/>
      <c r="L54" s="109"/>
      <c r="M54" s="109"/>
      <c r="N54" s="109"/>
      <c r="O54" s="109"/>
      <c r="P54" s="109"/>
      <c r="Q54" s="126"/>
      <c r="R54" s="126"/>
      <c r="S54" s="126"/>
      <c r="T54" s="109"/>
      <c r="U54" s="109"/>
      <c r="V54" s="109"/>
      <c r="W54" s="109"/>
    </row>
    <row r="55" spans="1:23" ht="12.75">
      <c r="A55" s="109"/>
      <c r="B55" s="109"/>
      <c r="C55" s="109"/>
      <c r="D55" s="109"/>
      <c r="E55" s="109"/>
      <c r="F55" s="109"/>
      <c r="G55" s="109"/>
      <c r="H55" s="109"/>
      <c r="I55" s="109"/>
      <c r="J55" s="109"/>
      <c r="K55" s="109"/>
      <c r="L55" s="109"/>
      <c r="M55" s="109"/>
      <c r="N55" s="109"/>
      <c r="O55" s="109"/>
      <c r="P55" s="109"/>
      <c r="Q55" s="126"/>
      <c r="R55" s="126"/>
      <c r="S55" s="126"/>
      <c r="T55" s="109"/>
      <c r="U55" s="109"/>
      <c r="V55" s="109"/>
      <c r="W55" s="109"/>
    </row>
    <row r="56" spans="1:23" ht="12.75">
      <c r="A56" s="109"/>
      <c r="B56" s="109"/>
      <c r="C56" s="109"/>
      <c r="D56" s="109"/>
      <c r="E56" s="109"/>
      <c r="F56" s="109"/>
      <c r="G56" s="109"/>
      <c r="H56" s="109"/>
      <c r="I56" s="109"/>
      <c r="J56" s="109"/>
      <c r="K56" s="109"/>
      <c r="L56" s="109"/>
      <c r="M56" s="109"/>
      <c r="N56" s="109"/>
      <c r="O56" s="109"/>
      <c r="P56" s="109"/>
      <c r="Q56" s="126"/>
      <c r="R56" s="126"/>
      <c r="S56" s="126"/>
      <c r="T56" s="109"/>
      <c r="U56" s="109"/>
      <c r="V56" s="109"/>
      <c r="W56" s="109"/>
    </row>
    <row r="57" spans="1:23" ht="12.75">
      <c r="A57" s="109"/>
      <c r="B57" s="109"/>
      <c r="C57" s="109"/>
      <c r="D57" s="109"/>
      <c r="E57" s="109"/>
      <c r="F57" s="109"/>
      <c r="G57" s="109"/>
      <c r="H57" s="109"/>
      <c r="I57" s="109"/>
      <c r="J57" s="109"/>
      <c r="K57" s="109"/>
      <c r="L57" s="109"/>
      <c r="M57" s="109"/>
      <c r="N57" s="109"/>
      <c r="O57" s="109"/>
      <c r="P57" s="109"/>
      <c r="Q57" s="126"/>
      <c r="R57" s="126"/>
      <c r="S57" s="126"/>
      <c r="T57" s="109"/>
      <c r="U57" s="109"/>
      <c r="V57" s="109"/>
      <c r="W57" s="109"/>
    </row>
    <row r="58" spans="1:23" ht="12.75">
      <c r="A58" s="109"/>
      <c r="B58" s="109"/>
      <c r="C58" s="109"/>
      <c r="D58" s="109"/>
      <c r="E58" s="109"/>
      <c r="F58" s="109"/>
      <c r="G58" s="109"/>
      <c r="H58" s="109"/>
      <c r="I58" s="109"/>
      <c r="J58" s="109"/>
      <c r="K58" s="109"/>
      <c r="L58" s="109"/>
      <c r="M58" s="109"/>
      <c r="N58" s="109"/>
      <c r="O58" s="109"/>
      <c r="P58" s="109"/>
      <c r="Q58" s="126"/>
      <c r="R58" s="126"/>
      <c r="S58" s="126"/>
      <c r="T58" s="109"/>
      <c r="U58" s="109"/>
      <c r="V58" s="109"/>
      <c r="W58" s="109"/>
    </row>
    <row r="59" spans="17:19" ht="12.75">
      <c r="Q59" s="138"/>
      <c r="R59" s="138"/>
      <c r="S59" s="139"/>
    </row>
    <row r="60" spans="17:19" ht="12.75">
      <c r="Q60" s="138"/>
      <c r="R60" s="138"/>
      <c r="S60" s="139"/>
    </row>
    <row r="61" spans="17:19" ht="12.75">
      <c r="Q61" s="138"/>
      <c r="R61" s="138"/>
      <c r="S61" s="139"/>
    </row>
    <row r="62" spans="17:19" ht="12.75">
      <c r="Q62" s="138"/>
      <c r="R62" s="138"/>
      <c r="S62" s="139"/>
    </row>
    <row r="63" spans="17:19" ht="12.75">
      <c r="Q63" s="138"/>
      <c r="R63" s="138"/>
      <c r="S63" s="139"/>
    </row>
    <row r="64" spans="17:19" ht="12.75">
      <c r="Q64" s="138"/>
      <c r="R64" s="138">
        <f aca="true" t="shared" si="0" ref="R64:S70">R63*K$7</f>
        <v>0</v>
      </c>
      <c r="S64" s="139">
        <f t="shared" si="0"/>
        <v>0</v>
      </c>
    </row>
    <row r="65" spans="17:19" ht="12.75">
      <c r="Q65" s="138"/>
      <c r="R65" s="138">
        <f t="shared" si="0"/>
        <v>0</v>
      </c>
      <c r="S65" s="139">
        <f t="shared" si="0"/>
        <v>0</v>
      </c>
    </row>
    <row r="66" spans="17:19" ht="12.75">
      <c r="Q66" s="138"/>
      <c r="R66" s="138">
        <f t="shared" si="0"/>
        <v>0</v>
      </c>
      <c r="S66" s="139">
        <f t="shared" si="0"/>
        <v>0</v>
      </c>
    </row>
    <row r="67" spans="17:19" ht="12.75">
      <c r="Q67" s="138"/>
      <c r="R67" s="138">
        <f t="shared" si="0"/>
        <v>0</v>
      </c>
      <c r="S67" s="139">
        <f t="shared" si="0"/>
        <v>0</v>
      </c>
    </row>
    <row r="68" spans="17:19" ht="12.75">
      <c r="Q68" s="138"/>
      <c r="R68" s="138">
        <f t="shared" si="0"/>
        <v>0</v>
      </c>
      <c r="S68" s="139">
        <f t="shared" si="0"/>
        <v>0</v>
      </c>
    </row>
    <row r="69" spans="17:19" ht="12.75">
      <c r="Q69" s="138"/>
      <c r="R69" s="138">
        <f t="shared" si="0"/>
        <v>0</v>
      </c>
      <c r="S69" s="139">
        <f t="shared" si="0"/>
        <v>0</v>
      </c>
    </row>
    <row r="70" spans="17:19" ht="12.75">
      <c r="Q70" s="138"/>
      <c r="R70" s="138">
        <f t="shared" si="0"/>
        <v>0</v>
      </c>
      <c r="S70" s="139">
        <f t="shared" si="0"/>
        <v>0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S70"/>
  <sheetViews>
    <sheetView zoomScalePageLayoutView="0" workbookViewId="0" topLeftCell="A1">
      <selection activeCell="K30" sqref="K30"/>
    </sheetView>
  </sheetViews>
  <sheetFormatPr defaultColWidth="11.421875" defaultRowHeight="12.75"/>
  <sheetData>
    <row r="2" spans="2:17" ht="12.75">
      <c r="B2" s="58" t="s">
        <v>60</v>
      </c>
      <c r="C2" s="140"/>
      <c r="D2" s="140"/>
      <c r="E2" s="58" t="s">
        <v>61</v>
      </c>
      <c r="F2" s="60"/>
      <c r="G2" s="140" t="s">
        <v>62</v>
      </c>
      <c r="H2" s="59"/>
      <c r="I2" s="60"/>
      <c r="L2" s="58" t="s">
        <v>61</v>
      </c>
      <c r="M2" s="60"/>
      <c r="N2" s="8" t="s">
        <v>62</v>
      </c>
      <c r="Q2" s="8" t="s">
        <v>61</v>
      </c>
    </row>
    <row r="3" spans="2:13" ht="12.75">
      <c r="B3" s="63"/>
      <c r="E3" s="63"/>
      <c r="F3" s="64"/>
      <c r="I3" s="64"/>
      <c r="L3" s="63"/>
      <c r="M3" s="64"/>
    </row>
    <row r="4" spans="2:19" ht="12.75">
      <c r="B4" s="141" t="s">
        <v>63</v>
      </c>
      <c r="C4" s="142" t="s">
        <v>64</v>
      </c>
      <c r="D4" s="142" t="s">
        <v>65</v>
      </c>
      <c r="E4" s="143" t="s">
        <v>66</v>
      </c>
      <c r="F4" s="144">
        <v>24</v>
      </c>
      <c r="G4" s="142" t="s">
        <v>65</v>
      </c>
      <c r="H4" s="59" t="s">
        <v>67</v>
      </c>
      <c r="I4" s="60"/>
      <c r="J4" s="145"/>
      <c r="K4" s="146" t="s">
        <v>68</v>
      </c>
      <c r="L4" s="147" t="s">
        <v>69</v>
      </c>
      <c r="M4" s="148">
        <v>12</v>
      </c>
      <c r="N4" s="149" t="s">
        <v>70</v>
      </c>
      <c r="O4" s="149" t="s">
        <v>71</v>
      </c>
      <c r="Q4" s="150">
        <f>F4*2</f>
        <v>48</v>
      </c>
      <c r="R4" s="150">
        <f>Q4*2</f>
        <v>96</v>
      </c>
      <c r="S4" s="150">
        <f>R4*2</f>
        <v>192</v>
      </c>
    </row>
    <row r="5" spans="2:19" ht="12.75">
      <c r="B5" s="151" t="s">
        <v>72</v>
      </c>
      <c r="C5" s="152" t="s">
        <v>73</v>
      </c>
      <c r="D5" s="152" t="s">
        <v>74</v>
      </c>
      <c r="E5" s="153"/>
      <c r="F5" s="154"/>
      <c r="G5" s="155"/>
      <c r="H5" s="155"/>
      <c r="I5" s="156"/>
      <c r="L5" s="63"/>
      <c r="M5" s="64"/>
      <c r="N5" s="157"/>
      <c r="O5" s="157"/>
      <c r="Q5" s="158"/>
      <c r="R5" s="158"/>
      <c r="S5" s="158"/>
    </row>
    <row r="6" spans="2:19" ht="12.75">
      <c r="B6" s="159">
        <v>1</v>
      </c>
      <c r="C6" s="160">
        <v>1</v>
      </c>
      <c r="D6" s="160">
        <v>1</v>
      </c>
      <c r="E6" s="161">
        <v>1</v>
      </c>
      <c r="F6" s="82">
        <v>1</v>
      </c>
      <c r="G6" s="162" t="e">
        <f aca="true" t="shared" si="0" ref="G6:G30">D6/D5</f>
        <v>#VALUE!</v>
      </c>
      <c r="H6" s="157" t="e">
        <f>NA()</f>
        <v>#N/A</v>
      </c>
      <c r="I6" s="64"/>
      <c r="K6" s="163">
        <f>L6</f>
        <v>1</v>
      </c>
      <c r="L6" s="63">
        <v>1</v>
      </c>
      <c r="M6" s="164">
        <v>1</v>
      </c>
      <c r="N6" s="162" t="e">
        <f aca="true" t="shared" si="1" ref="N6:N18">K6/K5</f>
        <v>#DIV/0!</v>
      </c>
      <c r="O6" s="162" t="e">
        <f aca="true" t="shared" si="2" ref="O6:O18">L6/L5</f>
        <v>#DIV/0!</v>
      </c>
      <c r="Q6" s="139"/>
      <c r="R6" s="139"/>
      <c r="S6" s="139"/>
    </row>
    <row r="7" spans="2:19" ht="12.75">
      <c r="B7" s="159" t="s">
        <v>75</v>
      </c>
      <c r="C7" s="160" t="s">
        <v>75</v>
      </c>
      <c r="D7" s="160">
        <v>1.1</v>
      </c>
      <c r="E7" s="161">
        <f aca="true" t="shared" si="3" ref="E7:E30">ROUND(F7,1)</f>
        <v>1.1</v>
      </c>
      <c r="F7" s="165">
        <f>10^(1/F4)</f>
        <v>1.1006941712522096</v>
      </c>
      <c r="G7" s="162">
        <f t="shared" si="0"/>
        <v>1.1</v>
      </c>
      <c r="H7" s="162">
        <f aca="true" t="shared" si="4" ref="H7:H30">E7/E6</f>
        <v>1.1</v>
      </c>
      <c r="I7" s="64"/>
      <c r="K7" s="163">
        <f>L7</f>
        <v>1.2</v>
      </c>
      <c r="L7" s="63">
        <f aca="true" t="shared" si="5" ref="L7:L18">ROUND(M7,1)</f>
        <v>1.2</v>
      </c>
      <c r="M7" s="166">
        <f>10^(1/M4)</f>
        <v>1.2115276586285886</v>
      </c>
      <c r="N7" s="162">
        <f t="shared" si="1"/>
        <v>1.2</v>
      </c>
      <c r="O7" s="162">
        <f t="shared" si="2"/>
        <v>1.2</v>
      </c>
      <c r="Q7" s="167">
        <f>10^(1/Q4)</f>
        <v>1.0491397291363098</v>
      </c>
      <c r="R7" s="167">
        <f>10^(1/R4)</f>
        <v>1.0242752213815922</v>
      </c>
      <c r="S7" s="167">
        <f>10^(1/S4)</f>
        <v>1.0120648306218294</v>
      </c>
    </row>
    <row r="8" spans="2:19" ht="12.75">
      <c r="B8" s="159" t="s">
        <v>75</v>
      </c>
      <c r="C8" s="160">
        <v>1.2</v>
      </c>
      <c r="D8" s="160">
        <v>1.2</v>
      </c>
      <c r="E8" s="161">
        <f t="shared" si="3"/>
        <v>1.2</v>
      </c>
      <c r="F8" s="82">
        <f aca="true" t="shared" si="6" ref="F8:F30">F7*F$7</f>
        <v>1.2115276586285886</v>
      </c>
      <c r="G8" s="162">
        <f t="shared" si="0"/>
        <v>1.0909090909090908</v>
      </c>
      <c r="H8" s="162">
        <f t="shared" si="4"/>
        <v>1.0909090909090908</v>
      </c>
      <c r="I8" s="64"/>
      <c r="K8" s="163">
        <f>L8</f>
        <v>1.5</v>
      </c>
      <c r="L8" s="63">
        <f t="shared" si="5"/>
        <v>1.5</v>
      </c>
      <c r="M8" s="164">
        <f aca="true" t="shared" si="7" ref="M8:M18">M7*M$7</f>
        <v>1.46779926762207</v>
      </c>
      <c r="N8" s="168">
        <f t="shared" si="1"/>
        <v>1.25</v>
      </c>
      <c r="O8" s="168">
        <f t="shared" si="2"/>
        <v>1.25</v>
      </c>
      <c r="Q8" s="138">
        <f aca="true" t="shared" si="8" ref="Q8:Q54">Q7*J$7</f>
        <v>0</v>
      </c>
      <c r="R8" s="138">
        <f aca="true" t="shared" si="9" ref="R8:R54">R7*K$7</f>
        <v>1.2291302656579106</v>
      </c>
      <c r="S8" s="139">
        <f aca="true" t="shared" si="10" ref="S8:S54">S7*L$7</f>
        <v>1.2144777967461953</v>
      </c>
    </row>
    <row r="9" spans="2:19" ht="12.75">
      <c r="B9" s="159" t="s">
        <v>75</v>
      </c>
      <c r="C9" s="160" t="s">
        <v>75</v>
      </c>
      <c r="D9" s="160">
        <v>1.3</v>
      </c>
      <c r="E9" s="161">
        <f t="shared" si="3"/>
        <v>1.3</v>
      </c>
      <c r="F9" s="82">
        <f t="shared" si="6"/>
        <v>1.3335214321633242</v>
      </c>
      <c r="G9" s="162">
        <f t="shared" si="0"/>
        <v>1.0833333333333335</v>
      </c>
      <c r="H9" s="162">
        <f t="shared" si="4"/>
        <v>1.0833333333333335</v>
      </c>
      <c r="I9" s="64"/>
      <c r="K9" s="163">
        <f>L9</f>
        <v>1.8</v>
      </c>
      <c r="L9" s="63">
        <f t="shared" si="5"/>
        <v>1.8</v>
      </c>
      <c r="M9" s="164">
        <f t="shared" si="7"/>
        <v>1.7782794100389234</v>
      </c>
      <c r="N9" s="162">
        <f t="shared" si="1"/>
        <v>1.2</v>
      </c>
      <c r="O9" s="162">
        <f t="shared" si="2"/>
        <v>1.2</v>
      </c>
      <c r="Q9" s="138">
        <f t="shared" si="8"/>
        <v>0</v>
      </c>
      <c r="R9" s="138">
        <f t="shared" si="9"/>
        <v>1.4749563187894927</v>
      </c>
      <c r="S9" s="139">
        <f t="shared" si="10"/>
        <v>1.4573733560954343</v>
      </c>
    </row>
    <row r="10" spans="2:19" ht="12.75">
      <c r="B10" s="159">
        <v>1.5</v>
      </c>
      <c r="C10" s="160">
        <v>1.5</v>
      </c>
      <c r="D10" s="160">
        <v>1.5</v>
      </c>
      <c r="E10" s="161">
        <f t="shared" si="3"/>
        <v>1.5</v>
      </c>
      <c r="F10" s="82">
        <f t="shared" si="6"/>
        <v>1.4677992676220697</v>
      </c>
      <c r="G10" s="168">
        <f t="shared" si="0"/>
        <v>1.1538461538461537</v>
      </c>
      <c r="H10" s="168">
        <f t="shared" si="4"/>
        <v>1.1538461538461537</v>
      </c>
      <c r="I10" s="64"/>
      <c r="K10" s="163">
        <f>L10</f>
        <v>2.2</v>
      </c>
      <c r="L10" s="63">
        <f t="shared" si="5"/>
        <v>2.2</v>
      </c>
      <c r="M10" s="164">
        <f t="shared" si="7"/>
        <v>2.1544346900318847</v>
      </c>
      <c r="N10" s="162">
        <f t="shared" si="1"/>
        <v>1.2222222222222223</v>
      </c>
      <c r="O10" s="162">
        <f t="shared" si="2"/>
        <v>1.2222222222222223</v>
      </c>
      <c r="Q10" s="138">
        <f t="shared" si="8"/>
        <v>0</v>
      </c>
      <c r="R10" s="138">
        <f t="shared" si="9"/>
        <v>1.7699475825473912</v>
      </c>
      <c r="S10" s="139">
        <f t="shared" si="10"/>
        <v>1.748848027314521</v>
      </c>
    </row>
    <row r="11" spans="2:19" ht="12.75">
      <c r="B11" s="159" t="s">
        <v>75</v>
      </c>
      <c r="C11" s="160" t="s">
        <v>75</v>
      </c>
      <c r="D11" s="160">
        <v>1.6</v>
      </c>
      <c r="E11" s="161">
        <f t="shared" si="3"/>
        <v>1.6</v>
      </c>
      <c r="F11" s="82">
        <f t="shared" si="6"/>
        <v>1.6155980984398741</v>
      </c>
      <c r="G11" s="162">
        <f t="shared" si="0"/>
        <v>1.0666666666666667</v>
      </c>
      <c r="H11" s="162">
        <f t="shared" si="4"/>
        <v>1.0666666666666667</v>
      </c>
      <c r="I11" s="64"/>
      <c r="K11" s="169">
        <v>2.7</v>
      </c>
      <c r="L11" s="63">
        <f t="shared" si="5"/>
        <v>2.6</v>
      </c>
      <c r="M11" s="164">
        <f t="shared" si="7"/>
        <v>2.610157215682538</v>
      </c>
      <c r="N11" s="168">
        <f t="shared" si="1"/>
        <v>1.2272727272727273</v>
      </c>
      <c r="O11" s="170">
        <f t="shared" si="2"/>
        <v>1.1818181818181817</v>
      </c>
      <c r="Q11" s="138">
        <f t="shared" si="8"/>
        <v>0</v>
      </c>
      <c r="R11" s="138">
        <f t="shared" si="9"/>
        <v>2.123937099056869</v>
      </c>
      <c r="S11" s="139">
        <f t="shared" si="10"/>
        <v>2.098617632777425</v>
      </c>
    </row>
    <row r="12" spans="2:19" ht="12.75">
      <c r="B12" s="159" t="s">
        <v>75</v>
      </c>
      <c r="C12" s="160">
        <v>1.8</v>
      </c>
      <c r="D12" s="160">
        <v>1.8</v>
      </c>
      <c r="E12" s="161">
        <f t="shared" si="3"/>
        <v>1.8</v>
      </c>
      <c r="F12" s="82">
        <f t="shared" si="6"/>
        <v>1.778279410038923</v>
      </c>
      <c r="G12" s="168">
        <f t="shared" si="0"/>
        <v>1.125</v>
      </c>
      <c r="H12" s="168">
        <f t="shared" si="4"/>
        <v>1.125</v>
      </c>
      <c r="I12" s="64"/>
      <c r="K12" s="169">
        <v>3.3</v>
      </c>
      <c r="L12" s="63">
        <f t="shared" si="5"/>
        <v>3.2</v>
      </c>
      <c r="M12" s="164">
        <f t="shared" si="7"/>
        <v>3.1622776601683813</v>
      </c>
      <c r="N12" s="162">
        <f t="shared" si="1"/>
        <v>1.222222222222222</v>
      </c>
      <c r="O12" s="168">
        <f t="shared" si="2"/>
        <v>1.2307692307692308</v>
      </c>
      <c r="Q12" s="138">
        <f t="shared" si="8"/>
        <v>0</v>
      </c>
      <c r="R12" s="138">
        <f t="shared" si="9"/>
        <v>2.548724518868243</v>
      </c>
      <c r="S12" s="139">
        <f t="shared" si="10"/>
        <v>2.51834115933291</v>
      </c>
    </row>
    <row r="13" spans="2:19" ht="12.75">
      <c r="B13" s="159" t="s">
        <v>75</v>
      </c>
      <c r="C13" s="160" t="s">
        <v>75</v>
      </c>
      <c r="D13" s="160">
        <v>2</v>
      </c>
      <c r="E13" s="161">
        <f t="shared" si="3"/>
        <v>2</v>
      </c>
      <c r="F13" s="82">
        <f t="shared" si="6"/>
        <v>1.9573417814876606</v>
      </c>
      <c r="G13" s="162">
        <f t="shared" si="0"/>
        <v>1.1111111111111112</v>
      </c>
      <c r="H13" s="162">
        <f t="shared" si="4"/>
        <v>1.1111111111111112</v>
      </c>
      <c r="I13" s="64"/>
      <c r="K13" s="169">
        <v>3.9</v>
      </c>
      <c r="L13" s="63">
        <f t="shared" si="5"/>
        <v>3.8</v>
      </c>
      <c r="M13" s="164">
        <f t="shared" si="7"/>
        <v>3.8311868495572905</v>
      </c>
      <c r="N13" s="170">
        <f t="shared" si="1"/>
        <v>1.1818181818181819</v>
      </c>
      <c r="O13" s="170">
        <f t="shared" si="2"/>
        <v>1.1874999999999998</v>
      </c>
      <c r="Q13" s="138">
        <f t="shared" si="8"/>
        <v>0</v>
      </c>
      <c r="R13" s="138">
        <f t="shared" si="9"/>
        <v>3.0584694226418914</v>
      </c>
      <c r="S13" s="139">
        <f t="shared" si="10"/>
        <v>3.0220093911994916</v>
      </c>
    </row>
    <row r="14" spans="2:19" ht="12.75">
      <c r="B14" s="159">
        <v>2.2</v>
      </c>
      <c r="C14" s="160">
        <v>2.2</v>
      </c>
      <c r="D14" s="160">
        <v>2.2</v>
      </c>
      <c r="E14" s="161">
        <f t="shared" si="3"/>
        <v>2.2</v>
      </c>
      <c r="F14" s="82">
        <f t="shared" si="6"/>
        <v>2.1544346900318843</v>
      </c>
      <c r="G14" s="162">
        <f t="shared" si="0"/>
        <v>1.1</v>
      </c>
      <c r="H14" s="162">
        <f t="shared" si="4"/>
        <v>1.1</v>
      </c>
      <c r="I14" s="64"/>
      <c r="K14" s="169">
        <v>4.7</v>
      </c>
      <c r="L14" s="63">
        <f t="shared" si="5"/>
        <v>4.6</v>
      </c>
      <c r="M14" s="164">
        <f t="shared" si="7"/>
        <v>4.641588833612783</v>
      </c>
      <c r="N14" s="162">
        <f t="shared" si="1"/>
        <v>1.2051282051282053</v>
      </c>
      <c r="O14" s="162">
        <f t="shared" si="2"/>
        <v>1.2105263157894737</v>
      </c>
      <c r="Q14" s="138">
        <f t="shared" si="8"/>
        <v>0</v>
      </c>
      <c r="R14" s="138">
        <f t="shared" si="9"/>
        <v>3.6701633071702693</v>
      </c>
      <c r="S14" s="139">
        <f t="shared" si="10"/>
        <v>3.62641126943939</v>
      </c>
    </row>
    <row r="15" spans="2:19" ht="12.75">
      <c r="B15" s="159" t="s">
        <v>75</v>
      </c>
      <c r="C15" s="160" t="s">
        <v>75</v>
      </c>
      <c r="D15" s="160">
        <v>2.4</v>
      </c>
      <c r="E15" s="161">
        <f t="shared" si="3"/>
        <v>2.4</v>
      </c>
      <c r="F15" s="82">
        <f t="shared" si="6"/>
        <v>2.371373705661656</v>
      </c>
      <c r="G15" s="162">
        <f t="shared" si="0"/>
        <v>1.0909090909090908</v>
      </c>
      <c r="H15" s="162">
        <f t="shared" si="4"/>
        <v>1.0909090909090908</v>
      </c>
      <c r="I15" s="64"/>
      <c r="K15" s="163">
        <f>L15</f>
        <v>5.6</v>
      </c>
      <c r="L15" s="63">
        <f t="shared" si="5"/>
        <v>5.6</v>
      </c>
      <c r="M15" s="164">
        <f t="shared" si="7"/>
        <v>5.6234132519034965</v>
      </c>
      <c r="N15" s="162">
        <f t="shared" si="1"/>
        <v>1.1914893617021276</v>
      </c>
      <c r="O15" s="162">
        <f t="shared" si="2"/>
        <v>1.2173913043478262</v>
      </c>
      <c r="Q15" s="138">
        <f t="shared" si="8"/>
        <v>0</v>
      </c>
      <c r="R15" s="138">
        <f t="shared" si="9"/>
        <v>4.404195968604323</v>
      </c>
      <c r="S15" s="139">
        <f t="shared" si="10"/>
        <v>4.351693523327268</v>
      </c>
    </row>
    <row r="16" spans="2:19" ht="12.75">
      <c r="B16" s="171" t="s">
        <v>75</v>
      </c>
      <c r="C16" s="172">
        <v>2.7</v>
      </c>
      <c r="D16" s="172">
        <v>2.7</v>
      </c>
      <c r="E16" s="173">
        <f t="shared" si="3"/>
        <v>2.6</v>
      </c>
      <c r="F16" s="174">
        <f t="shared" si="6"/>
        <v>2.6101572156825377</v>
      </c>
      <c r="G16" s="168">
        <f t="shared" si="0"/>
        <v>1.1250000000000002</v>
      </c>
      <c r="H16" s="162">
        <f t="shared" si="4"/>
        <v>1.0833333333333335</v>
      </c>
      <c r="I16" s="64"/>
      <c r="K16" s="163">
        <f>L16</f>
        <v>6.8</v>
      </c>
      <c r="L16" s="63">
        <f t="shared" si="5"/>
        <v>6.8</v>
      </c>
      <c r="M16" s="164">
        <f t="shared" si="7"/>
        <v>6.81292069057962</v>
      </c>
      <c r="N16" s="162">
        <f t="shared" si="1"/>
        <v>1.2142857142857144</v>
      </c>
      <c r="O16" s="162">
        <f t="shared" si="2"/>
        <v>1.2142857142857144</v>
      </c>
      <c r="Q16" s="138">
        <f t="shared" si="8"/>
        <v>0</v>
      </c>
      <c r="R16" s="138">
        <f t="shared" si="9"/>
        <v>5.285035162325187</v>
      </c>
      <c r="S16" s="139">
        <f t="shared" si="10"/>
        <v>5.222032227992721</v>
      </c>
    </row>
    <row r="17" spans="2:19" ht="12.75">
      <c r="B17" s="171" t="s">
        <v>75</v>
      </c>
      <c r="C17" s="172" t="s">
        <v>75</v>
      </c>
      <c r="D17" s="172">
        <v>3</v>
      </c>
      <c r="E17" s="173">
        <f t="shared" si="3"/>
        <v>2.9</v>
      </c>
      <c r="F17" s="174">
        <f t="shared" si="6"/>
        <v>2.872984833353666</v>
      </c>
      <c r="G17" s="162">
        <f t="shared" si="0"/>
        <v>1.111111111111111</v>
      </c>
      <c r="H17" s="168">
        <f t="shared" si="4"/>
        <v>1.1153846153846154</v>
      </c>
      <c r="I17" s="64"/>
      <c r="K17" s="169">
        <v>8.2</v>
      </c>
      <c r="L17" s="63">
        <f t="shared" si="5"/>
        <v>8.3</v>
      </c>
      <c r="M17" s="175">
        <f t="shared" si="7"/>
        <v>8.254041852680194</v>
      </c>
      <c r="N17" s="162">
        <f t="shared" si="1"/>
        <v>1.2058823529411764</v>
      </c>
      <c r="O17" s="162">
        <f t="shared" si="2"/>
        <v>1.2205882352941178</v>
      </c>
      <c r="Q17" s="138">
        <f t="shared" si="8"/>
        <v>0</v>
      </c>
      <c r="R17" s="138">
        <f t="shared" si="9"/>
        <v>6.342042194790224</v>
      </c>
      <c r="S17" s="139">
        <f t="shared" si="10"/>
        <v>6.266438673591265</v>
      </c>
    </row>
    <row r="18" spans="2:19" ht="12.75">
      <c r="B18" s="171">
        <v>3.3</v>
      </c>
      <c r="C18" s="172">
        <v>3.3</v>
      </c>
      <c r="D18" s="172">
        <v>3.3</v>
      </c>
      <c r="E18" s="173">
        <f t="shared" si="3"/>
        <v>3.2</v>
      </c>
      <c r="F18" s="174">
        <f t="shared" si="6"/>
        <v>3.162277660168381</v>
      </c>
      <c r="G18" s="162">
        <f t="shared" si="0"/>
        <v>1.0999999999999999</v>
      </c>
      <c r="H18" s="162">
        <f t="shared" si="4"/>
        <v>1.103448275862069</v>
      </c>
      <c r="I18" s="64"/>
      <c r="K18" s="163">
        <f>L18</f>
        <v>10</v>
      </c>
      <c r="L18" s="176">
        <f t="shared" si="5"/>
        <v>10</v>
      </c>
      <c r="M18" s="177">
        <f t="shared" si="7"/>
        <v>10.000000000000012</v>
      </c>
      <c r="N18" s="162">
        <f t="shared" si="1"/>
        <v>1.2195121951219514</v>
      </c>
      <c r="O18" s="162">
        <f t="shared" si="2"/>
        <v>1.2048192771084336</v>
      </c>
      <c r="Q18" s="138">
        <f t="shared" si="8"/>
        <v>0</v>
      </c>
      <c r="R18" s="138">
        <f t="shared" si="9"/>
        <v>7.610450633748268</v>
      </c>
      <c r="S18" s="139">
        <f t="shared" si="10"/>
        <v>7.519726408309518</v>
      </c>
    </row>
    <row r="19" spans="2:19" ht="12.75">
      <c r="B19" s="171" t="s">
        <v>75</v>
      </c>
      <c r="C19" s="172" t="s">
        <v>75</v>
      </c>
      <c r="D19" s="172">
        <v>3.6</v>
      </c>
      <c r="E19" s="173">
        <f t="shared" si="3"/>
        <v>3.5</v>
      </c>
      <c r="F19" s="174">
        <f t="shared" si="6"/>
        <v>3.4807005884284123</v>
      </c>
      <c r="G19" s="162">
        <f t="shared" si="0"/>
        <v>1.090909090909091</v>
      </c>
      <c r="H19" s="162">
        <f t="shared" si="4"/>
        <v>1.09375</v>
      </c>
      <c r="I19" s="64"/>
      <c r="Q19" s="138">
        <f t="shared" si="8"/>
        <v>0</v>
      </c>
      <c r="R19" s="138">
        <f t="shared" si="9"/>
        <v>9.132540760497921</v>
      </c>
      <c r="S19" s="139">
        <f t="shared" si="10"/>
        <v>9.02367168997142</v>
      </c>
    </row>
    <row r="20" spans="2:19" ht="12.75">
      <c r="B20" s="171" t="s">
        <v>75</v>
      </c>
      <c r="C20" s="172">
        <v>3.9</v>
      </c>
      <c r="D20" s="172">
        <v>3.9</v>
      </c>
      <c r="E20" s="173">
        <f t="shared" si="3"/>
        <v>3.8</v>
      </c>
      <c r="F20" s="174">
        <f t="shared" si="6"/>
        <v>3.8311868495572896</v>
      </c>
      <c r="G20" s="162">
        <f t="shared" si="0"/>
        <v>1.0833333333333333</v>
      </c>
      <c r="H20" s="162">
        <f t="shared" si="4"/>
        <v>1.0857142857142856</v>
      </c>
      <c r="I20" s="64"/>
      <c r="Q20" s="138">
        <f t="shared" si="8"/>
        <v>0</v>
      </c>
      <c r="R20" s="138">
        <f t="shared" si="9"/>
        <v>10.959048912597504</v>
      </c>
      <c r="S20" s="139">
        <f t="shared" si="10"/>
        <v>10.828406027965704</v>
      </c>
    </row>
    <row r="21" spans="2:19" ht="12.75">
      <c r="B21" s="171" t="s">
        <v>75</v>
      </c>
      <c r="C21" s="172" t="s">
        <v>75</v>
      </c>
      <c r="D21" s="172">
        <v>4.3</v>
      </c>
      <c r="E21" s="173">
        <f t="shared" si="3"/>
        <v>4.2</v>
      </c>
      <c r="F21" s="174">
        <f t="shared" si="6"/>
        <v>4.216965034285825</v>
      </c>
      <c r="G21" s="162">
        <f t="shared" si="0"/>
        <v>1.1025641025641026</v>
      </c>
      <c r="H21" s="162">
        <f t="shared" si="4"/>
        <v>1.105263157894737</v>
      </c>
      <c r="I21" s="64"/>
      <c r="Q21" s="138">
        <f t="shared" si="8"/>
        <v>0</v>
      </c>
      <c r="R21" s="138">
        <f t="shared" si="9"/>
        <v>13.150858695117005</v>
      </c>
      <c r="S21" s="139">
        <f t="shared" si="10"/>
        <v>12.994087233558844</v>
      </c>
    </row>
    <row r="22" spans="2:19" ht="12.75">
      <c r="B22" s="171">
        <v>4.7</v>
      </c>
      <c r="C22" s="172">
        <v>4.7</v>
      </c>
      <c r="D22" s="172">
        <v>4.7</v>
      </c>
      <c r="E22" s="173">
        <f t="shared" si="3"/>
        <v>4.6</v>
      </c>
      <c r="F22" s="174">
        <f t="shared" si="6"/>
        <v>4.641588833612782</v>
      </c>
      <c r="G22" s="162">
        <f t="shared" si="0"/>
        <v>1.0930232558139537</v>
      </c>
      <c r="H22" s="162">
        <f t="shared" si="4"/>
        <v>1.0952380952380951</v>
      </c>
      <c r="I22" s="64"/>
      <c r="Q22" s="138">
        <f t="shared" si="8"/>
        <v>0</v>
      </c>
      <c r="R22" s="138">
        <f t="shared" si="9"/>
        <v>15.781030434140405</v>
      </c>
      <c r="S22" s="139">
        <f t="shared" si="10"/>
        <v>15.592904680270612</v>
      </c>
    </row>
    <row r="23" spans="2:19" ht="12.75">
      <c r="B23" s="159" t="s">
        <v>75</v>
      </c>
      <c r="C23" s="160" t="s">
        <v>75</v>
      </c>
      <c r="D23" s="160">
        <v>5.1</v>
      </c>
      <c r="E23" s="161">
        <f t="shared" si="3"/>
        <v>5.1</v>
      </c>
      <c r="F23" s="82">
        <f t="shared" si="6"/>
        <v>5.108969774506932</v>
      </c>
      <c r="G23" s="162">
        <f t="shared" si="0"/>
        <v>1.0851063829787233</v>
      </c>
      <c r="H23" s="162">
        <f t="shared" si="4"/>
        <v>1.108695652173913</v>
      </c>
      <c r="I23" s="64"/>
      <c r="Q23" s="138">
        <f t="shared" si="8"/>
        <v>0</v>
      </c>
      <c r="R23" s="138">
        <f t="shared" si="9"/>
        <v>18.937236520968487</v>
      </c>
      <c r="S23" s="139">
        <f t="shared" si="10"/>
        <v>18.711485616324733</v>
      </c>
    </row>
    <row r="24" spans="2:19" ht="12.75">
      <c r="B24" s="159" t="s">
        <v>75</v>
      </c>
      <c r="C24" s="160">
        <v>5.6</v>
      </c>
      <c r="D24" s="160">
        <v>5.6</v>
      </c>
      <c r="E24" s="161">
        <f t="shared" si="3"/>
        <v>5.6</v>
      </c>
      <c r="F24" s="82">
        <f t="shared" si="6"/>
        <v>5.623413251903495</v>
      </c>
      <c r="G24" s="162">
        <f t="shared" si="0"/>
        <v>1.0980392156862746</v>
      </c>
      <c r="H24" s="162">
        <f t="shared" si="4"/>
        <v>1.0980392156862746</v>
      </c>
      <c r="I24" s="64"/>
      <c r="Q24" s="138">
        <f t="shared" si="8"/>
        <v>0</v>
      </c>
      <c r="R24" s="138">
        <f t="shared" si="9"/>
        <v>22.724683825162185</v>
      </c>
      <c r="S24" s="139">
        <f t="shared" si="10"/>
        <v>22.45378273958968</v>
      </c>
    </row>
    <row r="25" spans="2:19" ht="12.75">
      <c r="B25" s="159" t="s">
        <v>75</v>
      </c>
      <c r="C25" s="160" t="s">
        <v>75</v>
      </c>
      <c r="D25" s="160">
        <v>6.2</v>
      </c>
      <c r="E25" s="161">
        <f t="shared" si="3"/>
        <v>6.2</v>
      </c>
      <c r="F25" s="82">
        <f t="shared" si="6"/>
        <v>6.18965818891261</v>
      </c>
      <c r="G25" s="162">
        <f t="shared" si="0"/>
        <v>1.1071428571428572</v>
      </c>
      <c r="H25" s="162">
        <f t="shared" si="4"/>
        <v>1.1071428571428572</v>
      </c>
      <c r="I25" s="64"/>
      <c r="Q25" s="138">
        <f t="shared" si="8"/>
        <v>0</v>
      </c>
      <c r="R25" s="138">
        <f t="shared" si="9"/>
        <v>27.26962059019462</v>
      </c>
      <c r="S25" s="139">
        <f t="shared" si="10"/>
        <v>26.944539287507617</v>
      </c>
    </row>
    <row r="26" spans="2:19" ht="12.75">
      <c r="B26" s="159">
        <v>6.8</v>
      </c>
      <c r="C26" s="160">
        <v>6.8</v>
      </c>
      <c r="D26" s="160">
        <v>6.8</v>
      </c>
      <c r="E26" s="161">
        <f t="shared" si="3"/>
        <v>6.8</v>
      </c>
      <c r="F26" s="82">
        <f t="shared" si="6"/>
        <v>6.812920690579618</v>
      </c>
      <c r="G26" s="162">
        <f t="shared" si="0"/>
        <v>1.096774193548387</v>
      </c>
      <c r="H26" s="162">
        <f t="shared" si="4"/>
        <v>1.096774193548387</v>
      </c>
      <c r="I26" s="64"/>
      <c r="Q26" s="138">
        <f t="shared" si="8"/>
        <v>0</v>
      </c>
      <c r="R26" s="138">
        <f t="shared" si="9"/>
        <v>32.72354470823354</v>
      </c>
      <c r="S26" s="139">
        <f t="shared" si="10"/>
        <v>32.33344714500914</v>
      </c>
    </row>
    <row r="27" spans="2:19" ht="12.75">
      <c r="B27" s="159" t="s">
        <v>75</v>
      </c>
      <c r="C27" s="160" t="s">
        <v>75</v>
      </c>
      <c r="D27" s="160">
        <v>7.5</v>
      </c>
      <c r="E27" s="161">
        <f t="shared" si="3"/>
        <v>7.5</v>
      </c>
      <c r="F27" s="82">
        <f t="shared" si="6"/>
        <v>7.498942093324564</v>
      </c>
      <c r="G27" s="162">
        <f t="shared" si="0"/>
        <v>1.1029411764705883</v>
      </c>
      <c r="H27" s="162">
        <f t="shared" si="4"/>
        <v>1.1029411764705883</v>
      </c>
      <c r="I27" s="64"/>
      <c r="Q27" s="138">
        <f t="shared" si="8"/>
        <v>0</v>
      </c>
      <c r="R27" s="138">
        <f t="shared" si="9"/>
        <v>39.26825364988024</v>
      </c>
      <c r="S27" s="139">
        <f t="shared" si="10"/>
        <v>38.80013657401096</v>
      </c>
    </row>
    <row r="28" spans="2:19" ht="12.75">
      <c r="B28" s="171" t="s">
        <v>75</v>
      </c>
      <c r="C28" s="172">
        <v>8.2</v>
      </c>
      <c r="D28" s="172">
        <v>8.2</v>
      </c>
      <c r="E28" s="173">
        <f t="shared" si="3"/>
        <v>8.3</v>
      </c>
      <c r="F28" s="174">
        <f t="shared" si="6"/>
        <v>8.25404185268019</v>
      </c>
      <c r="G28" s="162">
        <f t="shared" si="0"/>
        <v>1.0933333333333333</v>
      </c>
      <c r="H28" s="162">
        <f t="shared" si="4"/>
        <v>1.1066666666666667</v>
      </c>
      <c r="I28" s="64"/>
      <c r="Q28" s="138">
        <f t="shared" si="8"/>
        <v>0</v>
      </c>
      <c r="R28" s="138">
        <f t="shared" si="9"/>
        <v>47.12190437985629</v>
      </c>
      <c r="S28" s="139">
        <f t="shared" si="10"/>
        <v>46.56016388881316</v>
      </c>
    </row>
    <row r="29" spans="2:19" ht="12.75">
      <c r="B29" s="159" t="s">
        <v>75</v>
      </c>
      <c r="C29" s="160" t="s">
        <v>75</v>
      </c>
      <c r="D29" s="160">
        <v>9.1</v>
      </c>
      <c r="E29" s="161">
        <f t="shared" si="3"/>
        <v>9.1</v>
      </c>
      <c r="F29" s="82">
        <f t="shared" si="6"/>
        <v>9.085175756516875</v>
      </c>
      <c r="G29" s="162">
        <f t="shared" si="0"/>
        <v>1.1097560975609757</v>
      </c>
      <c r="H29" s="162">
        <f t="shared" si="4"/>
        <v>1.0963855421686746</v>
      </c>
      <c r="I29" s="64"/>
      <c r="Q29" s="138">
        <f t="shared" si="8"/>
        <v>0</v>
      </c>
      <c r="R29" s="138">
        <f t="shared" si="9"/>
        <v>56.54628525582755</v>
      </c>
      <c r="S29" s="139">
        <f t="shared" si="10"/>
        <v>55.87219666657579</v>
      </c>
    </row>
    <row r="30" spans="2:19" ht="12.75">
      <c r="B30" s="176"/>
      <c r="C30" s="155"/>
      <c r="D30" s="155"/>
      <c r="E30" s="178">
        <f t="shared" si="3"/>
        <v>10</v>
      </c>
      <c r="F30" s="88">
        <f t="shared" si="6"/>
        <v>10.000000000000009</v>
      </c>
      <c r="G30" s="179">
        <f t="shared" si="0"/>
        <v>0</v>
      </c>
      <c r="H30" s="179">
        <f t="shared" si="4"/>
        <v>1.098901098901099</v>
      </c>
      <c r="I30" s="156"/>
      <c r="Q30" s="138">
        <f t="shared" si="8"/>
        <v>0</v>
      </c>
      <c r="R30" s="138">
        <f t="shared" si="9"/>
        <v>67.85554230699306</v>
      </c>
      <c r="S30" s="139">
        <f t="shared" si="10"/>
        <v>67.04663599989094</v>
      </c>
    </row>
    <row r="31" spans="5:19" ht="12.75">
      <c r="E31" s="180"/>
      <c r="Q31" s="138">
        <f t="shared" si="8"/>
        <v>0</v>
      </c>
      <c r="R31" s="138">
        <f t="shared" si="9"/>
        <v>81.42665076839167</v>
      </c>
      <c r="S31" s="139">
        <f t="shared" si="10"/>
        <v>80.45596319986912</v>
      </c>
    </row>
    <row r="32" spans="17:19" ht="12.75">
      <c r="Q32" s="138">
        <f t="shared" si="8"/>
        <v>0</v>
      </c>
      <c r="R32" s="138">
        <f t="shared" si="9"/>
        <v>97.71198092207</v>
      </c>
      <c r="S32" s="139">
        <f t="shared" si="10"/>
        <v>96.54715583984294</v>
      </c>
    </row>
    <row r="33" spans="17:19" ht="12.75">
      <c r="Q33" s="138">
        <f t="shared" si="8"/>
        <v>0</v>
      </c>
      <c r="R33" s="138">
        <f t="shared" si="9"/>
        <v>117.25437710648399</v>
      </c>
      <c r="S33" s="139">
        <f t="shared" si="10"/>
        <v>115.85658700781153</v>
      </c>
    </row>
    <row r="34" spans="5:19" ht="12.75">
      <c r="E34" s="163">
        <f>1.1^24</f>
        <v>9.849732675807626</v>
      </c>
      <c r="Q34" s="138">
        <f t="shared" si="8"/>
        <v>0</v>
      </c>
      <c r="R34" s="138">
        <f t="shared" si="9"/>
        <v>140.70525252778077</v>
      </c>
      <c r="S34" s="139">
        <f t="shared" si="10"/>
        <v>139.02790440937383</v>
      </c>
    </row>
    <row r="35" spans="17:19" ht="12.75">
      <c r="Q35" s="138">
        <f t="shared" si="8"/>
        <v>0</v>
      </c>
      <c r="R35" s="138">
        <f t="shared" si="9"/>
        <v>168.8463030333369</v>
      </c>
      <c r="S35" s="139">
        <f t="shared" si="10"/>
        <v>166.8334852912486</v>
      </c>
    </row>
    <row r="36" spans="17:19" ht="12.75">
      <c r="Q36" s="138">
        <f t="shared" si="8"/>
        <v>0</v>
      </c>
      <c r="R36" s="138">
        <f t="shared" si="9"/>
        <v>202.6155636400043</v>
      </c>
      <c r="S36" s="139">
        <f t="shared" si="10"/>
        <v>200.2001823494983</v>
      </c>
    </row>
    <row r="37" spans="17:19" ht="12.75">
      <c r="Q37" s="138">
        <f t="shared" si="8"/>
        <v>0</v>
      </c>
      <c r="R37" s="138">
        <f t="shared" si="9"/>
        <v>243.13867636800515</v>
      </c>
      <c r="S37" s="139">
        <f t="shared" si="10"/>
        <v>240.24021881939797</v>
      </c>
    </row>
    <row r="38" spans="17:19" ht="12.75">
      <c r="Q38" s="138">
        <f t="shared" si="8"/>
        <v>0</v>
      </c>
      <c r="R38" s="138">
        <f t="shared" si="9"/>
        <v>291.76641164160617</v>
      </c>
      <c r="S38" s="139">
        <f t="shared" si="10"/>
        <v>288.2882625832776</v>
      </c>
    </row>
    <row r="39" spans="17:19" ht="12.75">
      <c r="Q39" s="138">
        <f t="shared" si="8"/>
        <v>0</v>
      </c>
      <c r="R39" s="138">
        <f t="shared" si="9"/>
        <v>350.11969396992737</v>
      </c>
      <c r="S39" s="139">
        <f t="shared" si="10"/>
        <v>345.9459150999331</v>
      </c>
    </row>
    <row r="40" spans="17:19" ht="12.75">
      <c r="Q40" s="138">
        <f t="shared" si="8"/>
        <v>0</v>
      </c>
      <c r="R40" s="138">
        <f t="shared" si="9"/>
        <v>420.1436327639128</v>
      </c>
      <c r="S40" s="139">
        <f t="shared" si="10"/>
        <v>415.1350981199197</v>
      </c>
    </row>
    <row r="41" spans="17:19" ht="12.75">
      <c r="Q41" s="138">
        <f t="shared" si="8"/>
        <v>0</v>
      </c>
      <c r="R41" s="138">
        <f t="shared" si="9"/>
        <v>504.17235931669535</v>
      </c>
      <c r="S41" s="139">
        <f t="shared" si="10"/>
        <v>498.1621177439036</v>
      </c>
    </row>
    <row r="42" spans="17:19" ht="12.75">
      <c r="Q42" s="138">
        <f t="shared" si="8"/>
        <v>0</v>
      </c>
      <c r="R42" s="138">
        <f t="shared" si="9"/>
        <v>605.0068311800344</v>
      </c>
      <c r="S42" s="139">
        <f t="shared" si="10"/>
        <v>597.7945412926842</v>
      </c>
    </row>
    <row r="43" spans="17:19" ht="12.75">
      <c r="Q43" s="138">
        <f t="shared" si="8"/>
        <v>0</v>
      </c>
      <c r="R43" s="138">
        <f t="shared" si="9"/>
        <v>726.0081974160413</v>
      </c>
      <c r="S43" s="139">
        <f t="shared" si="10"/>
        <v>717.353449551221</v>
      </c>
    </row>
    <row r="44" spans="17:19" ht="12.75">
      <c r="Q44" s="138">
        <f t="shared" si="8"/>
        <v>0</v>
      </c>
      <c r="R44" s="138">
        <f t="shared" si="9"/>
        <v>871.2098368992496</v>
      </c>
      <c r="S44" s="139">
        <f t="shared" si="10"/>
        <v>860.8241394614653</v>
      </c>
    </row>
    <row r="45" spans="17:19" ht="12.75">
      <c r="Q45" s="138">
        <f t="shared" si="8"/>
        <v>0</v>
      </c>
      <c r="R45" s="138">
        <f t="shared" si="9"/>
        <v>1045.4518042790994</v>
      </c>
      <c r="S45" s="139">
        <f t="shared" si="10"/>
        <v>1032.9889673537582</v>
      </c>
    </row>
    <row r="46" spans="17:19" ht="12.75">
      <c r="Q46" s="138">
        <f t="shared" si="8"/>
        <v>0</v>
      </c>
      <c r="R46" s="138">
        <f t="shared" si="9"/>
        <v>1254.5421651349193</v>
      </c>
      <c r="S46" s="139">
        <f t="shared" si="10"/>
        <v>1239.5867608245098</v>
      </c>
    </row>
    <row r="47" spans="17:19" ht="12.75">
      <c r="Q47" s="138">
        <f t="shared" si="8"/>
        <v>0</v>
      </c>
      <c r="R47" s="138">
        <f t="shared" si="9"/>
        <v>1505.4505981619031</v>
      </c>
      <c r="S47" s="139">
        <f t="shared" si="10"/>
        <v>1487.5041129894119</v>
      </c>
    </row>
    <row r="48" spans="17:19" ht="12.75">
      <c r="Q48" s="138">
        <f t="shared" si="8"/>
        <v>0</v>
      </c>
      <c r="R48" s="138">
        <f t="shared" si="9"/>
        <v>1806.5407177942836</v>
      </c>
      <c r="S48" s="139">
        <f t="shared" si="10"/>
        <v>1785.004935587294</v>
      </c>
    </row>
    <row r="49" spans="17:19" ht="12.75">
      <c r="Q49" s="138">
        <f t="shared" si="8"/>
        <v>0</v>
      </c>
      <c r="R49" s="138">
        <f t="shared" si="9"/>
        <v>2167.8488613531404</v>
      </c>
      <c r="S49" s="139">
        <f t="shared" si="10"/>
        <v>2142.0059227047527</v>
      </c>
    </row>
    <row r="50" spans="17:19" ht="12.75">
      <c r="Q50" s="138">
        <f t="shared" si="8"/>
        <v>0</v>
      </c>
      <c r="R50" s="138">
        <f t="shared" si="9"/>
        <v>2601.4186336237685</v>
      </c>
      <c r="S50" s="139">
        <f t="shared" si="10"/>
        <v>2570.407107245703</v>
      </c>
    </row>
    <row r="51" spans="17:19" ht="12.75">
      <c r="Q51" s="138">
        <f t="shared" si="8"/>
        <v>0</v>
      </c>
      <c r="R51" s="138">
        <f t="shared" si="9"/>
        <v>3121.7023603485222</v>
      </c>
      <c r="S51" s="139">
        <f t="shared" si="10"/>
        <v>3084.488528694844</v>
      </c>
    </row>
    <row r="52" spans="17:19" ht="12.75">
      <c r="Q52" s="138">
        <f t="shared" si="8"/>
        <v>0</v>
      </c>
      <c r="R52" s="138">
        <f t="shared" si="9"/>
        <v>3746.0428324182267</v>
      </c>
      <c r="S52" s="139">
        <f t="shared" si="10"/>
        <v>3701.386234433812</v>
      </c>
    </row>
    <row r="53" spans="17:19" ht="12.75">
      <c r="Q53" s="138">
        <f t="shared" si="8"/>
        <v>0</v>
      </c>
      <c r="R53" s="138">
        <f t="shared" si="9"/>
        <v>4495.251398901872</v>
      </c>
      <c r="S53" s="139">
        <f t="shared" si="10"/>
        <v>4441.663481320575</v>
      </c>
    </row>
    <row r="54" spans="17:19" ht="12.75">
      <c r="Q54" s="138">
        <f t="shared" si="8"/>
        <v>0</v>
      </c>
      <c r="R54" s="138">
        <f t="shared" si="9"/>
        <v>5394.301678682245</v>
      </c>
      <c r="S54" s="139">
        <f t="shared" si="10"/>
        <v>5329.99617758469</v>
      </c>
    </row>
    <row r="55" spans="17:19" ht="12.75">
      <c r="Q55" s="138"/>
      <c r="R55" s="138">
        <f aca="true" t="shared" si="11" ref="R55:R70">R54*K$7</f>
        <v>6473.1620144186945</v>
      </c>
      <c r="S55" s="139">
        <f aca="true" t="shared" si="12" ref="S55:S70">S54*L$7</f>
        <v>6395.9954131016275</v>
      </c>
    </row>
    <row r="56" spans="17:19" ht="12.75">
      <c r="Q56" s="138"/>
      <c r="R56" s="138">
        <f t="shared" si="11"/>
        <v>7767.794417302433</v>
      </c>
      <c r="S56" s="139">
        <f t="shared" si="12"/>
        <v>7675.194495721953</v>
      </c>
    </row>
    <row r="57" spans="17:19" ht="12.75">
      <c r="Q57" s="138"/>
      <c r="R57" s="138">
        <f t="shared" si="11"/>
        <v>9321.35330076292</v>
      </c>
      <c r="S57" s="139">
        <f t="shared" si="12"/>
        <v>9210.233394866344</v>
      </c>
    </row>
    <row r="58" spans="17:19" ht="12.75">
      <c r="Q58" s="138"/>
      <c r="R58" s="138">
        <f t="shared" si="11"/>
        <v>11185.623960915504</v>
      </c>
      <c r="S58" s="139">
        <f t="shared" si="12"/>
        <v>11052.280073839613</v>
      </c>
    </row>
    <row r="59" spans="17:19" ht="12.75">
      <c r="Q59" s="138"/>
      <c r="R59" s="138">
        <f t="shared" si="11"/>
        <v>13422.748753098604</v>
      </c>
      <c r="S59" s="139">
        <f t="shared" si="12"/>
        <v>13262.736088607535</v>
      </c>
    </row>
    <row r="60" spans="17:19" ht="12.75">
      <c r="Q60" s="138"/>
      <c r="R60" s="138">
        <f t="shared" si="11"/>
        <v>16107.298503718324</v>
      </c>
      <c r="S60" s="139">
        <f t="shared" si="12"/>
        <v>15915.283306329042</v>
      </c>
    </row>
    <row r="61" spans="17:19" ht="12.75">
      <c r="Q61" s="138"/>
      <c r="R61" s="138">
        <f t="shared" si="11"/>
        <v>19328.75820446199</v>
      </c>
      <c r="S61" s="139">
        <f t="shared" si="12"/>
        <v>19098.33996759485</v>
      </c>
    </row>
    <row r="62" spans="17:19" ht="12.75">
      <c r="Q62" s="138"/>
      <c r="R62" s="138">
        <f t="shared" si="11"/>
        <v>23194.509845354387</v>
      </c>
      <c r="S62" s="139">
        <f t="shared" si="12"/>
        <v>22918.007961113817</v>
      </c>
    </row>
    <row r="63" spans="17:19" ht="12.75">
      <c r="Q63" s="138"/>
      <c r="R63" s="138">
        <f t="shared" si="11"/>
        <v>27833.411814425264</v>
      </c>
      <c r="S63" s="139">
        <f t="shared" si="12"/>
        <v>27501.60955333658</v>
      </c>
    </row>
    <row r="64" spans="17:19" ht="12.75">
      <c r="Q64" s="138"/>
      <c r="R64" s="138">
        <f t="shared" si="11"/>
        <v>33400.09417731032</v>
      </c>
      <c r="S64" s="139">
        <f t="shared" si="12"/>
        <v>33001.931464003894</v>
      </c>
    </row>
    <row r="65" spans="17:19" ht="12.75">
      <c r="Q65" s="138"/>
      <c r="R65" s="138">
        <f t="shared" si="11"/>
        <v>40080.11301277238</v>
      </c>
      <c r="S65" s="139">
        <f t="shared" si="12"/>
        <v>39602.317756804674</v>
      </c>
    </row>
    <row r="66" spans="17:19" ht="12.75">
      <c r="Q66" s="138"/>
      <c r="R66" s="138">
        <f t="shared" si="11"/>
        <v>48096.13561532686</v>
      </c>
      <c r="S66" s="139">
        <f t="shared" si="12"/>
        <v>47522.781308165606</v>
      </c>
    </row>
    <row r="67" spans="17:19" ht="12.75">
      <c r="Q67" s="138"/>
      <c r="R67" s="138">
        <f t="shared" si="11"/>
        <v>57715.36273839223</v>
      </c>
      <c r="S67" s="139">
        <f t="shared" si="12"/>
        <v>57027.33756979873</v>
      </c>
    </row>
    <row r="68" spans="17:19" ht="12.75">
      <c r="Q68" s="138"/>
      <c r="R68" s="138">
        <f t="shared" si="11"/>
        <v>69258.43528607067</v>
      </c>
      <c r="S68" s="139">
        <f t="shared" si="12"/>
        <v>68432.80508375847</v>
      </c>
    </row>
    <row r="69" spans="17:19" ht="12.75">
      <c r="Q69" s="138"/>
      <c r="R69" s="138">
        <f t="shared" si="11"/>
        <v>83110.1223432848</v>
      </c>
      <c r="S69" s="139">
        <f t="shared" si="12"/>
        <v>82119.36610051016</v>
      </c>
    </row>
    <row r="70" spans="17:19" ht="12.75">
      <c r="Q70" s="138"/>
      <c r="R70" s="138">
        <f t="shared" si="11"/>
        <v>99732.14681194177</v>
      </c>
      <c r="S70" s="139">
        <f t="shared" si="12"/>
        <v>98543.23932061219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G125"/>
  <sheetViews>
    <sheetView zoomScale="85" zoomScaleNormal="85" zoomScalePageLayoutView="0" workbookViewId="0" topLeftCell="A3">
      <pane ySplit="1260" topLeftCell="A1" activePane="bottomLeft" state="split"/>
      <selection pane="topLeft" activeCell="A3" sqref="A3"/>
      <selection pane="bottomLeft" activeCell="A8" sqref="A8"/>
    </sheetView>
  </sheetViews>
  <sheetFormatPr defaultColWidth="11.421875" defaultRowHeight="12.75"/>
  <cols>
    <col min="1" max="19" width="8.7109375" style="0" customWidth="1"/>
  </cols>
  <sheetData>
    <row r="1" spans="1:17" ht="18" customHeight="1">
      <c r="A1" s="89" t="s">
        <v>24</v>
      </c>
      <c r="D1" t="s">
        <v>0</v>
      </c>
      <c r="H1" s="56">
        <v>1</v>
      </c>
      <c r="I1" s="56">
        <v>2</v>
      </c>
      <c r="J1" s="56">
        <v>3</v>
      </c>
      <c r="K1" s="56">
        <v>4</v>
      </c>
      <c r="L1" s="56">
        <v>5</v>
      </c>
      <c r="M1" s="56">
        <v>6</v>
      </c>
      <c r="N1" s="56">
        <v>7</v>
      </c>
      <c r="O1" s="56">
        <v>8</v>
      </c>
      <c r="P1" s="56">
        <v>9</v>
      </c>
      <c r="Q1" s="56">
        <v>0</v>
      </c>
    </row>
    <row r="2" ht="18" customHeight="1">
      <c r="B2" s="1" t="s">
        <v>1</v>
      </c>
    </row>
    <row r="3" spans="2:33" ht="18" customHeight="1">
      <c r="B3" s="2" t="s">
        <v>2</v>
      </c>
      <c r="D3" s="3" t="s">
        <v>3</v>
      </c>
      <c r="E3" s="4"/>
      <c r="F3" s="4"/>
      <c r="G3" s="5"/>
      <c r="H3" s="3" t="s">
        <v>4</v>
      </c>
      <c r="I3" s="5"/>
      <c r="J3" s="3" t="s">
        <v>5</v>
      </c>
      <c r="K3" s="4"/>
      <c r="L3" s="4"/>
      <c r="M3" s="5"/>
      <c r="N3" s="7" t="s">
        <v>6</v>
      </c>
      <c r="O3" s="4"/>
      <c r="P3" s="5"/>
      <c r="Q3" s="6" t="s">
        <v>7</v>
      </c>
      <c r="T3" s="3" t="s">
        <v>3</v>
      </c>
      <c r="U3" s="4"/>
      <c r="V3" s="4"/>
      <c r="W3" s="5"/>
      <c r="X3" s="3" t="s">
        <v>4</v>
      </c>
      <c r="Y3" s="5"/>
      <c r="Z3" s="3" t="s">
        <v>5</v>
      </c>
      <c r="AA3" s="4"/>
      <c r="AB3" s="4"/>
      <c r="AC3" s="5"/>
      <c r="AD3" s="7" t="s">
        <v>6</v>
      </c>
      <c r="AE3" s="4"/>
      <c r="AF3" s="5"/>
      <c r="AG3" s="6" t="s">
        <v>7</v>
      </c>
    </row>
    <row r="4" spans="4:33" ht="18" customHeight="1">
      <c r="D4" s="9"/>
      <c r="E4" s="10"/>
      <c r="F4" s="10"/>
      <c r="G4" s="11"/>
      <c r="H4" s="9"/>
      <c r="I4" s="11"/>
      <c r="J4" s="9"/>
      <c r="K4" s="10"/>
      <c r="L4" s="10"/>
      <c r="M4" s="11"/>
      <c r="N4" s="10"/>
      <c r="O4" s="10"/>
      <c r="P4" s="11"/>
      <c r="Q4" s="12"/>
      <c r="T4" s="9"/>
      <c r="U4" s="10"/>
      <c r="V4" s="10"/>
      <c r="W4" s="11"/>
      <c r="X4" s="9"/>
      <c r="Y4" s="11"/>
      <c r="Z4" s="9"/>
      <c r="AA4" s="10"/>
      <c r="AB4" s="10"/>
      <c r="AC4" s="11"/>
      <c r="AD4" s="10"/>
      <c r="AE4" s="10"/>
      <c r="AF4" s="11"/>
      <c r="AG4" s="12"/>
    </row>
    <row r="5" spans="4:33" ht="18" customHeight="1">
      <c r="D5" s="13"/>
      <c r="E5" s="14" t="s">
        <v>9</v>
      </c>
      <c r="F5" s="14" t="s">
        <v>10</v>
      </c>
      <c r="G5" s="15" t="s">
        <v>11</v>
      </c>
      <c r="H5" s="13" t="s">
        <v>76</v>
      </c>
      <c r="I5" s="15" t="s">
        <v>26</v>
      </c>
      <c r="J5" s="13" t="s">
        <v>22</v>
      </c>
      <c r="K5" s="14" t="s">
        <v>13</v>
      </c>
      <c r="L5" s="14" t="s">
        <v>14</v>
      </c>
      <c r="M5" s="15" t="s">
        <v>15</v>
      </c>
      <c r="N5" s="14" t="s">
        <v>16</v>
      </c>
      <c r="O5" s="14" t="s">
        <v>17</v>
      </c>
      <c r="P5" s="15" t="s">
        <v>18</v>
      </c>
      <c r="Q5" s="67"/>
      <c r="T5" s="13" t="s">
        <v>8</v>
      </c>
      <c r="U5" s="14" t="s">
        <v>9</v>
      </c>
      <c r="V5" s="14" t="s">
        <v>10</v>
      </c>
      <c r="W5" s="15" t="s">
        <v>11</v>
      </c>
      <c r="X5" s="13" t="s">
        <v>23</v>
      </c>
      <c r="Y5" s="15" t="s">
        <v>12</v>
      </c>
      <c r="Z5" s="13" t="s">
        <v>22</v>
      </c>
      <c r="AA5" s="14" t="s">
        <v>13</v>
      </c>
      <c r="AB5" s="14" t="s">
        <v>14</v>
      </c>
      <c r="AC5" s="15" t="s">
        <v>15</v>
      </c>
      <c r="AD5" s="14" t="s">
        <v>16</v>
      </c>
      <c r="AE5" s="14" t="s">
        <v>17</v>
      </c>
      <c r="AF5" s="15" t="s">
        <v>18</v>
      </c>
      <c r="AG5" s="67"/>
    </row>
    <row r="6" spans="4:33" ht="18" customHeight="1">
      <c r="D6" s="9"/>
      <c r="E6" s="10" t="s">
        <v>20</v>
      </c>
      <c r="F6" s="10" t="s">
        <v>20</v>
      </c>
      <c r="G6" s="11" t="s">
        <v>20</v>
      </c>
      <c r="H6" s="9" t="s">
        <v>20</v>
      </c>
      <c r="I6" s="11" t="s">
        <v>20</v>
      </c>
      <c r="J6" s="9" t="s">
        <v>21</v>
      </c>
      <c r="K6" s="10" t="s">
        <v>21</v>
      </c>
      <c r="L6" s="10" t="s">
        <v>21</v>
      </c>
      <c r="M6" s="11" t="s">
        <v>21</v>
      </c>
      <c r="N6" s="10" t="s">
        <v>19</v>
      </c>
      <c r="O6" s="10" t="s">
        <v>19</v>
      </c>
      <c r="P6" s="11" t="s">
        <v>19</v>
      </c>
      <c r="Q6" s="12"/>
      <c r="T6" s="9" t="s">
        <v>19</v>
      </c>
      <c r="U6" s="10" t="s">
        <v>20</v>
      </c>
      <c r="V6" s="10" t="s">
        <v>20</v>
      </c>
      <c r="W6" s="11" t="s">
        <v>20</v>
      </c>
      <c r="X6" s="9" t="s">
        <v>20</v>
      </c>
      <c r="Y6" s="11" t="s">
        <v>20</v>
      </c>
      <c r="Z6" s="9" t="s">
        <v>21</v>
      </c>
      <c r="AA6" s="10" t="s">
        <v>21</v>
      </c>
      <c r="AB6" s="10" t="s">
        <v>21</v>
      </c>
      <c r="AC6" s="11" t="s">
        <v>21</v>
      </c>
      <c r="AD6" s="10" t="s">
        <v>19</v>
      </c>
      <c r="AE6" s="10" t="s">
        <v>19</v>
      </c>
      <c r="AF6" s="11" t="s">
        <v>19</v>
      </c>
      <c r="AG6" s="12"/>
    </row>
    <row r="7" spans="4:33" ht="18" customHeight="1">
      <c r="D7" s="9"/>
      <c r="E7" s="10"/>
      <c r="F7" s="10"/>
      <c r="G7" s="11"/>
      <c r="H7" s="9"/>
      <c r="I7" s="11"/>
      <c r="J7" s="9"/>
      <c r="K7" s="10"/>
      <c r="L7" s="10"/>
      <c r="M7" s="11"/>
      <c r="N7" s="10"/>
      <c r="O7" s="10"/>
      <c r="P7" s="11"/>
      <c r="Q7" s="12"/>
      <c r="T7" s="9"/>
      <c r="U7" s="10"/>
      <c r="V7" s="10"/>
      <c r="W7" s="11"/>
      <c r="X7" s="9"/>
      <c r="Y7" s="11"/>
      <c r="Z7" s="9"/>
      <c r="AA7" s="10"/>
      <c r="AB7" s="10"/>
      <c r="AC7" s="11"/>
      <c r="AD7" s="10"/>
      <c r="AE7" s="10"/>
      <c r="AF7" s="11"/>
      <c r="AG7" s="12"/>
    </row>
    <row r="8" spans="4:33" ht="18" customHeight="1">
      <c r="D8" s="30"/>
      <c r="E8" s="69">
        <v>60</v>
      </c>
      <c r="F8" s="69">
        <v>20</v>
      </c>
      <c r="G8" s="69">
        <v>30</v>
      </c>
      <c r="H8" s="70"/>
      <c r="I8" s="71">
        <f>G8*F8/E8</f>
        <v>10</v>
      </c>
      <c r="J8" s="34"/>
      <c r="K8" s="35"/>
      <c r="L8" s="35"/>
      <c r="M8" s="36"/>
      <c r="N8" s="35"/>
      <c r="O8" s="35"/>
      <c r="P8" s="36"/>
      <c r="Q8" s="21"/>
      <c r="T8" s="30"/>
      <c r="U8" s="69"/>
      <c r="V8" s="69"/>
      <c r="W8" s="69"/>
      <c r="X8" s="90"/>
      <c r="Y8" s="91"/>
      <c r="Z8" s="92"/>
      <c r="AA8" s="93"/>
      <c r="AB8" s="93"/>
      <c r="AC8" s="94"/>
      <c r="AD8" s="93"/>
      <c r="AE8" s="93"/>
      <c r="AF8" s="94"/>
      <c r="AG8" s="21"/>
    </row>
    <row r="9" spans="4:33" ht="18" customHeight="1">
      <c r="D9" s="26"/>
      <c r="E9" s="78">
        <v>10</v>
      </c>
      <c r="F9" s="78">
        <v>10</v>
      </c>
      <c r="G9" s="79">
        <v>10</v>
      </c>
      <c r="H9" s="80"/>
      <c r="I9" s="75">
        <f>G9*F9/E9</f>
        <v>10</v>
      </c>
      <c r="J9" s="95"/>
      <c r="K9" s="50"/>
      <c r="L9" s="50"/>
      <c r="M9" s="96"/>
      <c r="N9" s="50"/>
      <c r="O9" s="50"/>
      <c r="P9" s="96"/>
      <c r="Q9" s="12"/>
      <c r="T9" s="26"/>
      <c r="U9" s="78"/>
      <c r="V9" s="78"/>
      <c r="W9" s="79"/>
      <c r="X9" s="97"/>
      <c r="Y9" s="98"/>
      <c r="Z9" s="99"/>
      <c r="AA9" s="100"/>
      <c r="AB9" s="100"/>
      <c r="AC9" s="101"/>
      <c r="AD9" s="100"/>
      <c r="AE9" s="100"/>
      <c r="AF9" s="101"/>
      <c r="AG9" s="12"/>
    </row>
    <row r="10" spans="4:33" ht="18" customHeight="1">
      <c r="D10" s="30"/>
      <c r="E10" s="69"/>
      <c r="F10" s="69"/>
      <c r="G10" s="69"/>
      <c r="H10" s="70"/>
      <c r="I10" s="71"/>
      <c r="J10" s="34"/>
      <c r="K10" s="35"/>
      <c r="L10" s="35"/>
      <c r="M10" s="36"/>
      <c r="N10" s="35"/>
      <c r="O10" s="35"/>
      <c r="P10" s="36"/>
      <c r="Q10" s="21"/>
      <c r="T10" s="30"/>
      <c r="U10" s="69"/>
      <c r="V10" s="69"/>
      <c r="W10" s="69"/>
      <c r="X10" s="90"/>
      <c r="Y10" s="91"/>
      <c r="Z10" s="92"/>
      <c r="AA10" s="93"/>
      <c r="AB10" s="93"/>
      <c r="AC10" s="94"/>
      <c r="AD10" s="93"/>
      <c r="AE10" s="93"/>
      <c r="AF10" s="94"/>
      <c r="AG10" s="21"/>
    </row>
    <row r="11" spans="4:33" ht="18" customHeight="1">
      <c r="D11" s="83"/>
      <c r="E11" s="75"/>
      <c r="F11" s="75"/>
      <c r="G11" s="75"/>
      <c r="H11" s="80"/>
      <c r="I11" s="75"/>
      <c r="J11" s="95"/>
      <c r="K11" s="50"/>
      <c r="L11" s="50"/>
      <c r="M11" s="96"/>
      <c r="N11" s="50"/>
      <c r="O11" s="50"/>
      <c r="P11" s="96"/>
      <c r="Q11" s="12"/>
      <c r="T11" s="83"/>
      <c r="U11" s="75"/>
      <c r="V11" s="75"/>
      <c r="W11" s="75"/>
      <c r="X11" s="97"/>
      <c r="Y11" s="76"/>
      <c r="Z11" s="99"/>
      <c r="AA11" s="100"/>
      <c r="AB11" s="100"/>
      <c r="AC11" s="101"/>
      <c r="AD11" s="100"/>
      <c r="AE11" s="100"/>
      <c r="AF11" s="101"/>
      <c r="AG11" s="12"/>
    </row>
    <row r="12" spans="4:33" ht="18" customHeight="1">
      <c r="D12" s="30"/>
      <c r="E12" s="69"/>
      <c r="F12" s="69"/>
      <c r="G12" s="69"/>
      <c r="H12" s="70"/>
      <c r="I12" s="71"/>
      <c r="J12" s="34"/>
      <c r="K12" s="35"/>
      <c r="L12" s="35"/>
      <c r="M12" s="36"/>
      <c r="N12" s="35"/>
      <c r="O12" s="35"/>
      <c r="P12" s="36"/>
      <c r="Q12" s="21"/>
      <c r="T12" s="30"/>
      <c r="U12" s="69"/>
      <c r="V12" s="69"/>
      <c r="W12" s="69"/>
      <c r="X12" s="90"/>
      <c r="Y12" s="91"/>
      <c r="Z12" s="92"/>
      <c r="AA12" s="93"/>
      <c r="AB12" s="93"/>
      <c r="AC12" s="94"/>
      <c r="AD12" s="93"/>
      <c r="AE12" s="93"/>
      <c r="AF12" s="94"/>
      <c r="AG12" s="21"/>
    </row>
    <row r="13" spans="4:33" ht="18" customHeight="1">
      <c r="D13" s="83"/>
      <c r="E13" s="75"/>
      <c r="F13" s="75"/>
      <c r="G13" s="75"/>
      <c r="H13" s="80"/>
      <c r="I13" s="75"/>
      <c r="J13" s="95"/>
      <c r="K13" s="50"/>
      <c r="L13" s="50"/>
      <c r="M13" s="96"/>
      <c r="N13" s="50"/>
      <c r="O13" s="50"/>
      <c r="P13" s="96"/>
      <c r="Q13" s="12"/>
      <c r="T13" s="83"/>
      <c r="U13" s="75"/>
      <c r="V13" s="75"/>
      <c r="W13" s="75"/>
      <c r="X13" s="97"/>
      <c r="Y13" s="76"/>
      <c r="Z13" s="99"/>
      <c r="AA13" s="100"/>
      <c r="AB13" s="100"/>
      <c r="AC13" s="101"/>
      <c r="AD13" s="100"/>
      <c r="AE13" s="100"/>
      <c r="AF13" s="101"/>
      <c r="AG13" s="12"/>
    </row>
    <row r="14" spans="4:33" ht="18" customHeight="1">
      <c r="D14" s="30"/>
      <c r="E14" s="69"/>
      <c r="F14" s="69"/>
      <c r="G14" s="69"/>
      <c r="H14" s="70"/>
      <c r="I14" s="71"/>
      <c r="J14" s="34"/>
      <c r="K14" s="35"/>
      <c r="L14" s="35"/>
      <c r="M14" s="36"/>
      <c r="N14" s="35"/>
      <c r="O14" s="35"/>
      <c r="P14" s="36"/>
      <c r="Q14" s="21"/>
      <c r="T14" s="30"/>
      <c r="U14" s="69"/>
      <c r="V14" s="69"/>
      <c r="W14" s="69"/>
      <c r="X14" s="90"/>
      <c r="Y14" s="91"/>
      <c r="Z14" s="92"/>
      <c r="AA14" s="93"/>
      <c r="AB14" s="93"/>
      <c r="AC14" s="94"/>
      <c r="AD14" s="93"/>
      <c r="AE14" s="93"/>
      <c r="AF14" s="94"/>
      <c r="AG14" s="21"/>
    </row>
    <row r="15" spans="4:17" ht="18" customHeight="1">
      <c r="D15" s="83"/>
      <c r="E15" s="75"/>
      <c r="F15" s="75"/>
      <c r="G15" s="75"/>
      <c r="H15" s="80"/>
      <c r="I15" s="75"/>
      <c r="J15" s="95"/>
      <c r="K15" s="50"/>
      <c r="L15" s="50"/>
      <c r="M15" s="96"/>
      <c r="N15" s="50"/>
      <c r="O15" s="50"/>
      <c r="P15" s="96"/>
      <c r="Q15" s="12"/>
    </row>
    <row r="16" spans="4:17" ht="18" customHeight="1">
      <c r="D16" s="30"/>
      <c r="E16" s="69"/>
      <c r="F16" s="69"/>
      <c r="G16" s="69"/>
      <c r="H16" s="70"/>
      <c r="I16" s="71"/>
      <c r="J16" s="34"/>
      <c r="K16" s="35"/>
      <c r="L16" s="35"/>
      <c r="M16" s="36"/>
      <c r="N16" s="35"/>
      <c r="O16" s="35"/>
      <c r="P16" s="36"/>
      <c r="Q16" s="21"/>
    </row>
    <row r="17" spans="4:17" ht="18" customHeight="1">
      <c r="D17" s="83"/>
      <c r="E17" s="75"/>
      <c r="F17" s="75"/>
      <c r="G17" s="75"/>
      <c r="H17" s="80"/>
      <c r="I17" s="75"/>
      <c r="J17" s="95"/>
      <c r="K17" s="50"/>
      <c r="L17" s="50"/>
      <c r="M17" s="96"/>
      <c r="N17" s="50"/>
      <c r="O17" s="50"/>
      <c r="P17" s="96"/>
      <c r="Q17" s="12"/>
    </row>
    <row r="18" spans="4:17" ht="18" customHeight="1">
      <c r="D18" s="30"/>
      <c r="E18" s="69"/>
      <c r="F18" s="69"/>
      <c r="G18" s="69"/>
      <c r="H18" s="70"/>
      <c r="I18" s="71"/>
      <c r="J18" s="34"/>
      <c r="K18" s="35"/>
      <c r="L18" s="35"/>
      <c r="M18" s="36"/>
      <c r="N18" s="35"/>
      <c r="O18" s="35"/>
      <c r="P18" s="36"/>
      <c r="Q18" s="21"/>
    </row>
    <row r="19" spans="4:17" ht="18" customHeight="1">
      <c r="D19" s="83"/>
      <c r="E19" s="75"/>
      <c r="F19" s="75"/>
      <c r="G19" s="75"/>
      <c r="H19" s="80"/>
      <c r="I19" s="75"/>
      <c r="J19" s="95"/>
      <c r="K19" s="50"/>
      <c r="L19" s="50"/>
      <c r="M19" s="96"/>
      <c r="N19" s="50"/>
      <c r="O19" s="50"/>
      <c r="P19" s="96"/>
      <c r="Q19" s="12"/>
    </row>
    <row r="20" spans="4:17" ht="18" customHeight="1">
      <c r="D20" s="18"/>
      <c r="E20" s="84"/>
      <c r="F20" s="84"/>
      <c r="G20" s="84"/>
      <c r="H20" s="70"/>
      <c r="I20" s="71"/>
      <c r="J20" s="34"/>
      <c r="K20" s="35"/>
      <c r="L20" s="35"/>
      <c r="M20" s="36"/>
      <c r="N20" s="35"/>
      <c r="O20" s="35"/>
      <c r="P20" s="36"/>
      <c r="Q20" s="21"/>
    </row>
    <row r="21" spans="4:17" ht="18" customHeight="1">
      <c r="D21" s="26"/>
      <c r="E21" s="78"/>
      <c r="F21" s="78"/>
      <c r="G21" s="78"/>
      <c r="H21" s="80"/>
      <c r="I21" s="75"/>
      <c r="J21" s="95"/>
      <c r="K21" s="50"/>
      <c r="L21" s="50"/>
      <c r="M21" s="96"/>
      <c r="N21" s="50"/>
      <c r="O21" s="50"/>
      <c r="P21" s="96"/>
      <c r="Q21" s="12"/>
    </row>
    <row r="22" spans="4:17" ht="18" customHeight="1">
      <c r="D22" s="18"/>
      <c r="E22" s="84"/>
      <c r="F22" s="84"/>
      <c r="G22" s="84"/>
      <c r="H22" s="70"/>
      <c r="I22" s="71"/>
      <c r="J22" s="34"/>
      <c r="K22" s="35"/>
      <c r="L22" s="35"/>
      <c r="M22" s="36"/>
      <c r="N22" s="35"/>
      <c r="O22" s="35"/>
      <c r="P22" s="36"/>
      <c r="Q22" s="21"/>
    </row>
    <row r="23" spans="4:17" ht="18" customHeight="1">
      <c r="D23" s="26"/>
      <c r="E23" s="78"/>
      <c r="F23" s="78"/>
      <c r="G23" s="78"/>
      <c r="H23" s="80"/>
      <c r="I23" s="75"/>
      <c r="J23" s="95"/>
      <c r="K23" s="50"/>
      <c r="L23" s="50"/>
      <c r="M23" s="96"/>
      <c r="N23" s="50"/>
      <c r="O23" s="50"/>
      <c r="P23" s="96"/>
      <c r="Q23" s="12"/>
    </row>
    <row r="24" spans="4:17" ht="18" customHeight="1">
      <c r="D24" s="18"/>
      <c r="E24" s="84"/>
      <c r="F24" s="84"/>
      <c r="G24" s="84"/>
      <c r="H24" s="70"/>
      <c r="I24" s="71"/>
      <c r="J24" s="34"/>
      <c r="K24" s="35"/>
      <c r="L24" s="35"/>
      <c r="M24" s="36"/>
      <c r="N24" s="35"/>
      <c r="O24" s="35"/>
      <c r="P24" s="36"/>
      <c r="Q24" s="21"/>
    </row>
    <row r="25" spans="4:17" ht="18" customHeight="1">
      <c r="D25" s="26"/>
      <c r="E25" s="78"/>
      <c r="F25" s="78"/>
      <c r="G25" s="78"/>
      <c r="H25" s="80"/>
      <c r="I25" s="75"/>
      <c r="J25" s="95"/>
      <c r="K25" s="50"/>
      <c r="L25" s="50"/>
      <c r="M25" s="96"/>
      <c r="N25" s="50"/>
      <c r="O25" s="50"/>
      <c r="P25" s="96"/>
      <c r="Q25" s="12"/>
    </row>
    <row r="26" spans="4:17" ht="18" customHeight="1">
      <c r="D26" s="18"/>
      <c r="E26" s="43"/>
      <c r="F26" s="43"/>
      <c r="G26" s="43"/>
      <c r="H26" s="70"/>
      <c r="I26" s="71"/>
      <c r="J26" s="34"/>
      <c r="K26" s="35"/>
      <c r="L26" s="35"/>
      <c r="M26" s="36"/>
      <c r="N26" s="35"/>
      <c r="O26" s="35"/>
      <c r="P26" s="36"/>
      <c r="Q26" s="21"/>
    </row>
    <row r="27" spans="4:17" ht="18" customHeight="1">
      <c r="D27" s="26"/>
      <c r="E27" s="47"/>
      <c r="F27" s="47"/>
      <c r="G27" s="47"/>
      <c r="H27" s="80"/>
      <c r="I27" s="75"/>
      <c r="J27" s="95"/>
      <c r="K27" s="50"/>
      <c r="L27" s="50"/>
      <c r="M27" s="96"/>
      <c r="N27" s="50"/>
      <c r="O27" s="50"/>
      <c r="P27" s="96"/>
      <c r="Q27" s="12"/>
    </row>
    <row r="28" spans="4:17" ht="18" customHeight="1">
      <c r="D28" s="18"/>
      <c r="E28" s="43"/>
      <c r="F28" s="43"/>
      <c r="G28" s="43"/>
      <c r="H28" s="70"/>
      <c r="I28" s="71"/>
      <c r="J28" s="34"/>
      <c r="K28" s="35"/>
      <c r="L28" s="35"/>
      <c r="M28" s="36"/>
      <c r="N28" s="35"/>
      <c r="O28" s="35"/>
      <c r="P28" s="36"/>
      <c r="Q28" s="21"/>
    </row>
    <row r="29" spans="4:17" ht="18" customHeight="1">
      <c r="D29" s="26"/>
      <c r="E29" s="47"/>
      <c r="F29" s="47"/>
      <c r="G29" s="47"/>
      <c r="H29" s="80"/>
      <c r="I29" s="75"/>
      <c r="J29" s="95"/>
      <c r="K29" s="50"/>
      <c r="L29" s="50"/>
      <c r="M29" s="96"/>
      <c r="N29" s="50"/>
      <c r="O29" s="50"/>
      <c r="P29" s="96"/>
      <c r="Q29" s="12"/>
    </row>
    <row r="30" spans="4:17" ht="18" customHeight="1">
      <c r="D30" s="18"/>
      <c r="E30" s="43"/>
      <c r="F30" s="43"/>
      <c r="G30" s="43"/>
      <c r="H30" s="70"/>
      <c r="I30" s="71"/>
      <c r="J30" s="34"/>
      <c r="K30" s="35"/>
      <c r="L30" s="35"/>
      <c r="M30" s="36"/>
      <c r="N30" s="35"/>
      <c r="O30" s="35"/>
      <c r="P30" s="36"/>
      <c r="Q30" s="21"/>
    </row>
    <row r="31" spans="4:17" ht="18" customHeight="1">
      <c r="D31" s="26"/>
      <c r="E31" s="47"/>
      <c r="F31" s="47"/>
      <c r="G31" s="47"/>
      <c r="H31" s="80"/>
      <c r="I31" s="75"/>
      <c r="J31" s="95"/>
      <c r="K31" s="50"/>
      <c r="L31" s="50"/>
      <c r="M31" s="96"/>
      <c r="N31" s="50"/>
      <c r="O31" s="50"/>
      <c r="P31" s="96"/>
      <c r="Q31" s="12"/>
    </row>
    <row r="32" spans="4:17" ht="18" customHeight="1">
      <c r="D32" s="18"/>
      <c r="E32" s="43"/>
      <c r="F32" s="43"/>
      <c r="G32" s="43"/>
      <c r="H32" s="70"/>
      <c r="I32" s="71"/>
      <c r="J32" s="34"/>
      <c r="K32" s="35"/>
      <c r="L32" s="35"/>
      <c r="M32" s="36"/>
      <c r="N32" s="35"/>
      <c r="O32" s="35"/>
      <c r="P32" s="36"/>
      <c r="Q32" s="21"/>
    </row>
    <row r="33" spans="4:17" ht="18" customHeight="1">
      <c r="D33" s="26">
        <v>30</v>
      </c>
      <c r="E33" s="47">
        <v>50</v>
      </c>
      <c r="F33" s="47">
        <v>200</v>
      </c>
      <c r="G33" s="47">
        <v>200</v>
      </c>
      <c r="H33" s="80">
        <f aca="true" t="shared" si="0" ref="H33:H96">F33+G33</f>
        <v>400</v>
      </c>
      <c r="I33" s="74">
        <f aca="true" t="shared" si="1" ref="I33:I96">IF(E33*H33=0,0,1/(1/E33+1/H33))</f>
        <v>44.44444444444444</v>
      </c>
      <c r="J33" s="95">
        <f aca="true" t="shared" si="2" ref="J33:J96">D33/I33</f>
        <v>0.675</v>
      </c>
      <c r="K33" s="50">
        <f aca="true" t="shared" si="3" ref="K33:K96">D33/E33</f>
        <v>0.6</v>
      </c>
      <c r="L33" s="50">
        <f aca="true" t="shared" si="4" ref="L33:L96">D33/H33</f>
        <v>0.075</v>
      </c>
      <c r="M33" s="96">
        <f aca="true" t="shared" si="5" ref="M33:M96">L33</f>
        <v>0.075</v>
      </c>
      <c r="N33" s="50">
        <f aca="true" t="shared" si="6" ref="N33:N96">D33</f>
        <v>30</v>
      </c>
      <c r="O33" s="50">
        <f aca="true" t="shared" si="7" ref="O33:P64">F33*L33</f>
        <v>15</v>
      </c>
      <c r="P33" s="96">
        <f t="shared" si="7"/>
        <v>15</v>
      </c>
      <c r="Q33" s="12"/>
    </row>
    <row r="34" spans="4:17" ht="18" customHeight="1">
      <c r="D34" s="18">
        <v>4.5</v>
      </c>
      <c r="E34" s="43">
        <v>60</v>
      </c>
      <c r="F34" s="43">
        <v>200</v>
      </c>
      <c r="G34" s="43">
        <v>100</v>
      </c>
      <c r="H34" s="70">
        <f t="shared" si="0"/>
        <v>300</v>
      </c>
      <c r="I34" s="71">
        <f t="shared" si="1"/>
        <v>50</v>
      </c>
      <c r="J34" s="34">
        <f t="shared" si="2"/>
        <v>0.09</v>
      </c>
      <c r="K34" s="35">
        <f t="shared" si="3"/>
        <v>0.075</v>
      </c>
      <c r="L34" s="35">
        <f t="shared" si="4"/>
        <v>0.015</v>
      </c>
      <c r="M34" s="36">
        <f t="shared" si="5"/>
        <v>0.015</v>
      </c>
      <c r="N34" s="35">
        <f t="shared" si="6"/>
        <v>4.5</v>
      </c>
      <c r="O34" s="35">
        <f t="shared" si="7"/>
        <v>3</v>
      </c>
      <c r="P34" s="36">
        <f t="shared" si="7"/>
        <v>1.5</v>
      </c>
      <c r="Q34" s="21"/>
    </row>
    <row r="35" spans="4:17" ht="18" customHeight="1">
      <c r="D35" s="26">
        <v>0</v>
      </c>
      <c r="E35" s="47">
        <v>1000000000000</v>
      </c>
      <c r="F35" s="47">
        <v>1000000000000</v>
      </c>
      <c r="G35" s="47">
        <v>1000000000000</v>
      </c>
      <c r="H35" s="80">
        <f t="shared" si="0"/>
        <v>2000000000000</v>
      </c>
      <c r="I35" s="75">
        <f t="shared" si="1"/>
        <v>666666666666.6666</v>
      </c>
      <c r="J35" s="95">
        <f t="shared" si="2"/>
        <v>0</v>
      </c>
      <c r="K35" s="50">
        <f t="shared" si="3"/>
        <v>0</v>
      </c>
      <c r="L35" s="50">
        <f t="shared" si="4"/>
        <v>0</v>
      </c>
      <c r="M35" s="96">
        <f t="shared" si="5"/>
        <v>0</v>
      </c>
      <c r="N35" s="50">
        <f t="shared" si="6"/>
        <v>0</v>
      </c>
      <c r="O35" s="50">
        <f t="shared" si="7"/>
        <v>0</v>
      </c>
      <c r="P35" s="96">
        <f t="shared" si="7"/>
        <v>0</v>
      </c>
      <c r="Q35" s="12"/>
    </row>
    <row r="36" spans="4:17" ht="18" customHeight="1">
      <c r="D36" s="18">
        <v>0</v>
      </c>
      <c r="E36" s="43">
        <v>1000000000000</v>
      </c>
      <c r="F36" s="43">
        <v>1000000000000</v>
      </c>
      <c r="G36" s="43">
        <v>1000000000000</v>
      </c>
      <c r="H36" s="70">
        <f t="shared" si="0"/>
        <v>2000000000000</v>
      </c>
      <c r="I36" s="71">
        <f t="shared" si="1"/>
        <v>666666666666.6666</v>
      </c>
      <c r="J36" s="34">
        <f t="shared" si="2"/>
        <v>0</v>
      </c>
      <c r="K36" s="35">
        <f t="shared" si="3"/>
        <v>0</v>
      </c>
      <c r="L36" s="35">
        <f t="shared" si="4"/>
        <v>0</v>
      </c>
      <c r="M36" s="36">
        <f t="shared" si="5"/>
        <v>0</v>
      </c>
      <c r="N36" s="35">
        <f t="shared" si="6"/>
        <v>0</v>
      </c>
      <c r="O36" s="35">
        <f t="shared" si="7"/>
        <v>0</v>
      </c>
      <c r="P36" s="36">
        <f t="shared" si="7"/>
        <v>0</v>
      </c>
      <c r="Q36" s="21"/>
    </row>
    <row r="37" spans="4:17" ht="18" customHeight="1">
      <c r="D37" s="26">
        <v>0</v>
      </c>
      <c r="E37" s="47">
        <v>1000000000000</v>
      </c>
      <c r="F37" s="47">
        <v>1000000000000</v>
      </c>
      <c r="G37" s="47">
        <v>1000000000000</v>
      </c>
      <c r="H37" s="80">
        <f t="shared" si="0"/>
        <v>2000000000000</v>
      </c>
      <c r="I37" s="75">
        <f t="shared" si="1"/>
        <v>666666666666.6666</v>
      </c>
      <c r="J37" s="95">
        <f t="shared" si="2"/>
        <v>0</v>
      </c>
      <c r="K37" s="50">
        <f t="shared" si="3"/>
        <v>0</v>
      </c>
      <c r="L37" s="50">
        <f t="shared" si="4"/>
        <v>0</v>
      </c>
      <c r="M37" s="96">
        <f t="shared" si="5"/>
        <v>0</v>
      </c>
      <c r="N37" s="50">
        <f t="shared" si="6"/>
        <v>0</v>
      </c>
      <c r="O37" s="50">
        <f t="shared" si="7"/>
        <v>0</v>
      </c>
      <c r="P37" s="96">
        <f t="shared" si="7"/>
        <v>0</v>
      </c>
      <c r="Q37" s="12"/>
    </row>
    <row r="38" spans="4:17" ht="18" customHeight="1">
      <c r="D38" s="18">
        <v>0</v>
      </c>
      <c r="E38" s="43">
        <v>1000000000000</v>
      </c>
      <c r="F38" s="43">
        <v>1000000000000</v>
      </c>
      <c r="G38" s="43">
        <v>1000000000000</v>
      </c>
      <c r="H38" s="70">
        <f t="shared" si="0"/>
        <v>2000000000000</v>
      </c>
      <c r="I38" s="71">
        <f t="shared" si="1"/>
        <v>666666666666.6666</v>
      </c>
      <c r="J38" s="34">
        <f t="shared" si="2"/>
        <v>0</v>
      </c>
      <c r="K38" s="35">
        <f t="shared" si="3"/>
        <v>0</v>
      </c>
      <c r="L38" s="35">
        <f t="shared" si="4"/>
        <v>0</v>
      </c>
      <c r="M38" s="36">
        <f t="shared" si="5"/>
        <v>0</v>
      </c>
      <c r="N38" s="35">
        <f t="shared" si="6"/>
        <v>0</v>
      </c>
      <c r="O38" s="35">
        <f t="shared" si="7"/>
        <v>0</v>
      </c>
      <c r="P38" s="36">
        <f t="shared" si="7"/>
        <v>0</v>
      </c>
      <c r="Q38" s="21"/>
    </row>
    <row r="39" spans="4:17" ht="18" customHeight="1">
      <c r="D39" s="26">
        <v>0</v>
      </c>
      <c r="E39" s="47">
        <v>1000000000000</v>
      </c>
      <c r="F39" s="47">
        <v>1000000000000</v>
      </c>
      <c r="G39" s="47">
        <v>1000000000000</v>
      </c>
      <c r="H39" s="80">
        <f t="shared" si="0"/>
        <v>2000000000000</v>
      </c>
      <c r="I39" s="75">
        <f t="shared" si="1"/>
        <v>666666666666.6666</v>
      </c>
      <c r="J39" s="95">
        <f t="shared" si="2"/>
        <v>0</v>
      </c>
      <c r="K39" s="50">
        <f t="shared" si="3"/>
        <v>0</v>
      </c>
      <c r="L39" s="50">
        <f t="shared" si="4"/>
        <v>0</v>
      </c>
      <c r="M39" s="96">
        <f t="shared" si="5"/>
        <v>0</v>
      </c>
      <c r="N39" s="50">
        <f t="shared" si="6"/>
        <v>0</v>
      </c>
      <c r="O39" s="50">
        <f t="shared" si="7"/>
        <v>0</v>
      </c>
      <c r="P39" s="96">
        <f t="shared" si="7"/>
        <v>0</v>
      </c>
      <c r="Q39" s="12"/>
    </row>
    <row r="40" spans="4:17" ht="18" customHeight="1">
      <c r="D40" s="18">
        <v>0</v>
      </c>
      <c r="E40" s="43">
        <v>1000000000000</v>
      </c>
      <c r="F40" s="43">
        <v>1000000000000</v>
      </c>
      <c r="G40" s="43">
        <v>1000000000000</v>
      </c>
      <c r="H40" s="70">
        <f t="shared" si="0"/>
        <v>2000000000000</v>
      </c>
      <c r="I40" s="71">
        <f t="shared" si="1"/>
        <v>666666666666.6666</v>
      </c>
      <c r="J40" s="34">
        <f t="shared" si="2"/>
        <v>0</v>
      </c>
      <c r="K40" s="35">
        <f t="shared" si="3"/>
        <v>0</v>
      </c>
      <c r="L40" s="35">
        <f t="shared" si="4"/>
        <v>0</v>
      </c>
      <c r="M40" s="36">
        <f t="shared" si="5"/>
        <v>0</v>
      </c>
      <c r="N40" s="35">
        <f t="shared" si="6"/>
        <v>0</v>
      </c>
      <c r="O40" s="35">
        <f t="shared" si="7"/>
        <v>0</v>
      </c>
      <c r="P40" s="36">
        <f t="shared" si="7"/>
        <v>0</v>
      </c>
      <c r="Q40" s="21"/>
    </row>
    <row r="41" spans="4:17" ht="18" customHeight="1">
      <c r="D41" s="26">
        <v>0</v>
      </c>
      <c r="E41" s="47">
        <v>1000000000000</v>
      </c>
      <c r="F41" s="47">
        <v>1000000000000</v>
      </c>
      <c r="G41" s="47">
        <v>1000000000000</v>
      </c>
      <c r="H41" s="80">
        <f t="shared" si="0"/>
        <v>2000000000000</v>
      </c>
      <c r="I41" s="75">
        <f t="shared" si="1"/>
        <v>666666666666.6666</v>
      </c>
      <c r="J41" s="95">
        <f t="shared" si="2"/>
        <v>0</v>
      </c>
      <c r="K41" s="50">
        <f t="shared" si="3"/>
        <v>0</v>
      </c>
      <c r="L41" s="50">
        <f t="shared" si="4"/>
        <v>0</v>
      </c>
      <c r="M41" s="96">
        <f t="shared" si="5"/>
        <v>0</v>
      </c>
      <c r="N41" s="50">
        <f t="shared" si="6"/>
        <v>0</v>
      </c>
      <c r="O41" s="50">
        <f t="shared" si="7"/>
        <v>0</v>
      </c>
      <c r="P41" s="96">
        <f t="shared" si="7"/>
        <v>0</v>
      </c>
      <c r="Q41" s="12"/>
    </row>
    <row r="42" spans="4:17" ht="18" customHeight="1">
      <c r="D42" s="18">
        <v>0</v>
      </c>
      <c r="E42" s="43">
        <v>1000000000000</v>
      </c>
      <c r="F42" s="43">
        <v>1000000000000</v>
      </c>
      <c r="G42" s="43">
        <v>1000000000000</v>
      </c>
      <c r="H42" s="70">
        <f t="shared" si="0"/>
        <v>2000000000000</v>
      </c>
      <c r="I42" s="71">
        <f t="shared" si="1"/>
        <v>666666666666.6666</v>
      </c>
      <c r="J42" s="34">
        <f t="shared" si="2"/>
        <v>0</v>
      </c>
      <c r="K42" s="35">
        <f t="shared" si="3"/>
        <v>0</v>
      </c>
      <c r="L42" s="35">
        <f t="shared" si="4"/>
        <v>0</v>
      </c>
      <c r="M42" s="36">
        <f t="shared" si="5"/>
        <v>0</v>
      </c>
      <c r="N42" s="35">
        <f t="shared" si="6"/>
        <v>0</v>
      </c>
      <c r="O42" s="35">
        <f t="shared" si="7"/>
        <v>0</v>
      </c>
      <c r="P42" s="36">
        <f t="shared" si="7"/>
        <v>0</v>
      </c>
      <c r="Q42" s="21"/>
    </row>
    <row r="43" spans="4:17" ht="18" customHeight="1">
      <c r="D43" s="26">
        <v>0</v>
      </c>
      <c r="E43" s="47">
        <v>1000000000000</v>
      </c>
      <c r="F43" s="47">
        <v>1000000000000</v>
      </c>
      <c r="G43" s="47">
        <v>1000000000000</v>
      </c>
      <c r="H43" s="80">
        <f t="shared" si="0"/>
        <v>2000000000000</v>
      </c>
      <c r="I43" s="75">
        <f t="shared" si="1"/>
        <v>666666666666.6666</v>
      </c>
      <c r="J43" s="95">
        <f t="shared" si="2"/>
        <v>0</v>
      </c>
      <c r="K43" s="50">
        <f t="shared" si="3"/>
        <v>0</v>
      </c>
      <c r="L43" s="50">
        <f t="shared" si="4"/>
        <v>0</v>
      </c>
      <c r="M43" s="96">
        <f t="shared" si="5"/>
        <v>0</v>
      </c>
      <c r="N43" s="50">
        <f t="shared" si="6"/>
        <v>0</v>
      </c>
      <c r="O43" s="50">
        <f t="shared" si="7"/>
        <v>0</v>
      </c>
      <c r="P43" s="96">
        <f t="shared" si="7"/>
        <v>0</v>
      </c>
      <c r="Q43" s="12"/>
    </row>
    <row r="44" spans="4:17" ht="18" customHeight="1">
      <c r="D44" s="18">
        <v>0</v>
      </c>
      <c r="E44" s="43">
        <v>1000000000000</v>
      </c>
      <c r="F44" s="43">
        <v>1000000000000</v>
      </c>
      <c r="G44" s="43">
        <v>1000000000000</v>
      </c>
      <c r="H44" s="70">
        <f t="shared" si="0"/>
        <v>2000000000000</v>
      </c>
      <c r="I44" s="71">
        <f t="shared" si="1"/>
        <v>666666666666.6666</v>
      </c>
      <c r="J44" s="34">
        <f t="shared" si="2"/>
        <v>0</v>
      </c>
      <c r="K44" s="35">
        <f t="shared" si="3"/>
        <v>0</v>
      </c>
      <c r="L44" s="35">
        <f t="shared" si="4"/>
        <v>0</v>
      </c>
      <c r="M44" s="36">
        <f t="shared" si="5"/>
        <v>0</v>
      </c>
      <c r="N44" s="35">
        <f t="shared" si="6"/>
        <v>0</v>
      </c>
      <c r="O44" s="35">
        <f t="shared" si="7"/>
        <v>0</v>
      </c>
      <c r="P44" s="36">
        <f t="shared" si="7"/>
        <v>0</v>
      </c>
      <c r="Q44" s="21"/>
    </row>
    <row r="45" spans="4:17" ht="18" customHeight="1">
      <c r="D45" s="26">
        <v>0</v>
      </c>
      <c r="E45" s="47">
        <v>1000000000000</v>
      </c>
      <c r="F45" s="47">
        <v>1000000000000</v>
      </c>
      <c r="G45" s="47">
        <v>1000000000000</v>
      </c>
      <c r="H45" s="80">
        <f t="shared" si="0"/>
        <v>2000000000000</v>
      </c>
      <c r="I45" s="75">
        <f t="shared" si="1"/>
        <v>666666666666.6666</v>
      </c>
      <c r="J45" s="95">
        <f t="shared" si="2"/>
        <v>0</v>
      </c>
      <c r="K45" s="50">
        <f t="shared" si="3"/>
        <v>0</v>
      </c>
      <c r="L45" s="50">
        <f t="shared" si="4"/>
        <v>0</v>
      </c>
      <c r="M45" s="96">
        <f t="shared" si="5"/>
        <v>0</v>
      </c>
      <c r="N45" s="50">
        <f t="shared" si="6"/>
        <v>0</v>
      </c>
      <c r="O45" s="50">
        <f t="shared" si="7"/>
        <v>0</v>
      </c>
      <c r="P45" s="96">
        <f t="shared" si="7"/>
        <v>0</v>
      </c>
      <c r="Q45" s="12"/>
    </row>
    <row r="46" spans="4:17" ht="18" customHeight="1">
      <c r="D46" s="18">
        <v>0</v>
      </c>
      <c r="E46" s="43">
        <v>1000000000000</v>
      </c>
      <c r="F46" s="43">
        <v>1000000000000</v>
      </c>
      <c r="G46" s="43">
        <v>1000000000000</v>
      </c>
      <c r="H46" s="70">
        <f t="shared" si="0"/>
        <v>2000000000000</v>
      </c>
      <c r="I46" s="71">
        <f t="shared" si="1"/>
        <v>666666666666.6666</v>
      </c>
      <c r="J46" s="34">
        <f t="shared" si="2"/>
        <v>0</v>
      </c>
      <c r="K46" s="35">
        <f t="shared" si="3"/>
        <v>0</v>
      </c>
      <c r="L46" s="35">
        <f t="shared" si="4"/>
        <v>0</v>
      </c>
      <c r="M46" s="36">
        <f t="shared" si="5"/>
        <v>0</v>
      </c>
      <c r="N46" s="35">
        <f t="shared" si="6"/>
        <v>0</v>
      </c>
      <c r="O46" s="35">
        <f t="shared" si="7"/>
        <v>0</v>
      </c>
      <c r="P46" s="36">
        <f t="shared" si="7"/>
        <v>0</v>
      </c>
      <c r="Q46" s="21"/>
    </row>
    <row r="47" spans="4:17" ht="18" customHeight="1">
      <c r="D47" s="26">
        <v>0</v>
      </c>
      <c r="E47" s="47">
        <v>1000000000000</v>
      </c>
      <c r="F47" s="47">
        <v>1000000000000</v>
      </c>
      <c r="G47" s="47">
        <v>1000000000000</v>
      </c>
      <c r="H47" s="80">
        <f t="shared" si="0"/>
        <v>2000000000000</v>
      </c>
      <c r="I47" s="75">
        <f t="shared" si="1"/>
        <v>666666666666.6666</v>
      </c>
      <c r="J47" s="95">
        <f t="shared" si="2"/>
        <v>0</v>
      </c>
      <c r="K47" s="50">
        <f t="shared" si="3"/>
        <v>0</v>
      </c>
      <c r="L47" s="50">
        <f t="shared" si="4"/>
        <v>0</v>
      </c>
      <c r="M47" s="96">
        <f t="shared" si="5"/>
        <v>0</v>
      </c>
      <c r="N47" s="50">
        <f t="shared" si="6"/>
        <v>0</v>
      </c>
      <c r="O47" s="50">
        <f t="shared" si="7"/>
        <v>0</v>
      </c>
      <c r="P47" s="96">
        <f t="shared" si="7"/>
        <v>0</v>
      </c>
      <c r="Q47" s="12"/>
    </row>
    <row r="48" spans="4:17" ht="18" customHeight="1">
      <c r="D48" s="18">
        <v>0</v>
      </c>
      <c r="E48" s="43">
        <v>1000000000000</v>
      </c>
      <c r="F48" s="43">
        <v>1000000000000</v>
      </c>
      <c r="G48" s="43">
        <v>1000000000000</v>
      </c>
      <c r="H48" s="70">
        <f t="shared" si="0"/>
        <v>2000000000000</v>
      </c>
      <c r="I48" s="71">
        <f t="shared" si="1"/>
        <v>666666666666.6666</v>
      </c>
      <c r="J48" s="34">
        <f t="shared" si="2"/>
        <v>0</v>
      </c>
      <c r="K48" s="35">
        <f t="shared" si="3"/>
        <v>0</v>
      </c>
      <c r="L48" s="35">
        <f t="shared" si="4"/>
        <v>0</v>
      </c>
      <c r="M48" s="36">
        <f t="shared" si="5"/>
        <v>0</v>
      </c>
      <c r="N48" s="35">
        <f t="shared" si="6"/>
        <v>0</v>
      </c>
      <c r="O48" s="35">
        <f t="shared" si="7"/>
        <v>0</v>
      </c>
      <c r="P48" s="36">
        <f t="shared" si="7"/>
        <v>0</v>
      </c>
      <c r="Q48" s="21"/>
    </row>
    <row r="49" spans="4:17" ht="18" customHeight="1">
      <c r="D49" s="26">
        <v>0</v>
      </c>
      <c r="E49" s="47">
        <v>1000000000000</v>
      </c>
      <c r="F49" s="47">
        <v>1000000000000</v>
      </c>
      <c r="G49" s="47">
        <v>1000000000000</v>
      </c>
      <c r="H49" s="80">
        <f t="shared" si="0"/>
        <v>2000000000000</v>
      </c>
      <c r="I49" s="75">
        <f t="shared" si="1"/>
        <v>666666666666.6666</v>
      </c>
      <c r="J49" s="95">
        <f t="shared" si="2"/>
        <v>0</v>
      </c>
      <c r="K49" s="50">
        <f t="shared" si="3"/>
        <v>0</v>
      </c>
      <c r="L49" s="50">
        <f t="shared" si="4"/>
        <v>0</v>
      </c>
      <c r="M49" s="96">
        <f t="shared" si="5"/>
        <v>0</v>
      </c>
      <c r="N49" s="50">
        <f t="shared" si="6"/>
        <v>0</v>
      </c>
      <c r="O49" s="50">
        <f t="shared" si="7"/>
        <v>0</v>
      </c>
      <c r="P49" s="96">
        <f t="shared" si="7"/>
        <v>0</v>
      </c>
      <c r="Q49" s="12"/>
    </row>
    <row r="50" spans="4:17" ht="18" customHeight="1">
      <c r="D50" s="18">
        <v>0</v>
      </c>
      <c r="E50" s="43">
        <v>1000000000000</v>
      </c>
      <c r="F50" s="43">
        <v>1000000000000</v>
      </c>
      <c r="G50" s="43">
        <v>1000000000000</v>
      </c>
      <c r="H50" s="70">
        <f t="shared" si="0"/>
        <v>2000000000000</v>
      </c>
      <c r="I50" s="71">
        <f t="shared" si="1"/>
        <v>666666666666.6666</v>
      </c>
      <c r="J50" s="34">
        <f t="shared" si="2"/>
        <v>0</v>
      </c>
      <c r="K50" s="35">
        <f t="shared" si="3"/>
        <v>0</v>
      </c>
      <c r="L50" s="35">
        <f t="shared" si="4"/>
        <v>0</v>
      </c>
      <c r="M50" s="36">
        <f t="shared" si="5"/>
        <v>0</v>
      </c>
      <c r="N50" s="35">
        <f t="shared" si="6"/>
        <v>0</v>
      </c>
      <c r="O50" s="35">
        <f t="shared" si="7"/>
        <v>0</v>
      </c>
      <c r="P50" s="36">
        <f t="shared" si="7"/>
        <v>0</v>
      </c>
      <c r="Q50" s="21"/>
    </row>
    <row r="51" spans="4:17" ht="18" customHeight="1">
      <c r="D51" s="26">
        <v>0</v>
      </c>
      <c r="E51" s="47">
        <v>1000000000000</v>
      </c>
      <c r="F51" s="47">
        <v>1000000000000</v>
      </c>
      <c r="G51" s="47">
        <v>1000000000000</v>
      </c>
      <c r="H51" s="80">
        <f t="shared" si="0"/>
        <v>2000000000000</v>
      </c>
      <c r="I51" s="75">
        <f t="shared" si="1"/>
        <v>666666666666.6666</v>
      </c>
      <c r="J51" s="95">
        <f t="shared" si="2"/>
        <v>0</v>
      </c>
      <c r="K51" s="50">
        <f t="shared" si="3"/>
        <v>0</v>
      </c>
      <c r="L51" s="50">
        <f t="shared" si="4"/>
        <v>0</v>
      </c>
      <c r="M51" s="96">
        <f t="shared" si="5"/>
        <v>0</v>
      </c>
      <c r="N51" s="50">
        <f t="shared" si="6"/>
        <v>0</v>
      </c>
      <c r="O51" s="50">
        <f t="shared" si="7"/>
        <v>0</v>
      </c>
      <c r="P51" s="96">
        <f t="shared" si="7"/>
        <v>0</v>
      </c>
      <c r="Q51" s="12"/>
    </row>
    <row r="52" spans="4:17" ht="18" customHeight="1">
      <c r="D52" s="18">
        <v>0</v>
      </c>
      <c r="E52" s="43">
        <v>1000000000000</v>
      </c>
      <c r="F52" s="43">
        <v>1000000000000</v>
      </c>
      <c r="G52" s="43">
        <v>1000000000000</v>
      </c>
      <c r="H52" s="70">
        <f t="shared" si="0"/>
        <v>2000000000000</v>
      </c>
      <c r="I52" s="71">
        <f t="shared" si="1"/>
        <v>666666666666.6666</v>
      </c>
      <c r="J52" s="34">
        <f t="shared" si="2"/>
        <v>0</v>
      </c>
      <c r="K52" s="35">
        <f t="shared" si="3"/>
        <v>0</v>
      </c>
      <c r="L52" s="35">
        <f t="shared" si="4"/>
        <v>0</v>
      </c>
      <c r="M52" s="36">
        <f t="shared" si="5"/>
        <v>0</v>
      </c>
      <c r="N52" s="35">
        <f t="shared" si="6"/>
        <v>0</v>
      </c>
      <c r="O52" s="35">
        <f t="shared" si="7"/>
        <v>0</v>
      </c>
      <c r="P52" s="36">
        <f t="shared" si="7"/>
        <v>0</v>
      </c>
      <c r="Q52" s="21"/>
    </row>
    <row r="53" spans="4:17" ht="18" customHeight="1">
      <c r="D53" s="26">
        <v>0</v>
      </c>
      <c r="E53" s="47">
        <v>1000000000000</v>
      </c>
      <c r="F53" s="47">
        <v>1000000000000</v>
      </c>
      <c r="G53" s="47">
        <v>1000000000000</v>
      </c>
      <c r="H53" s="80">
        <f t="shared" si="0"/>
        <v>2000000000000</v>
      </c>
      <c r="I53" s="75">
        <f t="shared" si="1"/>
        <v>666666666666.6666</v>
      </c>
      <c r="J53" s="95">
        <f t="shared" si="2"/>
        <v>0</v>
      </c>
      <c r="K53" s="50">
        <f t="shared" si="3"/>
        <v>0</v>
      </c>
      <c r="L53" s="50">
        <f t="shared" si="4"/>
        <v>0</v>
      </c>
      <c r="M53" s="96">
        <f t="shared" si="5"/>
        <v>0</v>
      </c>
      <c r="N53" s="50">
        <f t="shared" si="6"/>
        <v>0</v>
      </c>
      <c r="O53" s="50">
        <f t="shared" si="7"/>
        <v>0</v>
      </c>
      <c r="P53" s="96">
        <f t="shared" si="7"/>
        <v>0</v>
      </c>
      <c r="Q53" s="12"/>
    </row>
    <row r="54" spans="4:17" ht="18" customHeight="1">
      <c r="D54" s="18">
        <v>0</v>
      </c>
      <c r="E54" s="43">
        <v>1000000000000</v>
      </c>
      <c r="F54" s="43">
        <v>1000000000000</v>
      </c>
      <c r="G54" s="43">
        <v>1000000000000</v>
      </c>
      <c r="H54" s="70">
        <f t="shared" si="0"/>
        <v>2000000000000</v>
      </c>
      <c r="I54" s="71">
        <f t="shared" si="1"/>
        <v>666666666666.6666</v>
      </c>
      <c r="J54" s="34">
        <f t="shared" si="2"/>
        <v>0</v>
      </c>
      <c r="K54" s="35">
        <f t="shared" si="3"/>
        <v>0</v>
      </c>
      <c r="L54" s="35">
        <f t="shared" si="4"/>
        <v>0</v>
      </c>
      <c r="M54" s="36">
        <f t="shared" si="5"/>
        <v>0</v>
      </c>
      <c r="N54" s="35">
        <f t="shared" si="6"/>
        <v>0</v>
      </c>
      <c r="O54" s="35">
        <f t="shared" si="7"/>
        <v>0</v>
      </c>
      <c r="P54" s="36">
        <f t="shared" si="7"/>
        <v>0</v>
      </c>
      <c r="Q54" s="21"/>
    </row>
    <row r="55" spans="4:17" ht="18" customHeight="1">
      <c r="D55" s="26">
        <v>0</v>
      </c>
      <c r="E55" s="47">
        <v>1000000000000</v>
      </c>
      <c r="F55" s="47">
        <v>1000000000000</v>
      </c>
      <c r="G55" s="47">
        <v>1000000000000</v>
      </c>
      <c r="H55" s="80">
        <f t="shared" si="0"/>
        <v>2000000000000</v>
      </c>
      <c r="I55" s="75">
        <f t="shared" si="1"/>
        <v>666666666666.6666</v>
      </c>
      <c r="J55" s="95">
        <f t="shared" si="2"/>
        <v>0</v>
      </c>
      <c r="K55" s="50">
        <f t="shared" si="3"/>
        <v>0</v>
      </c>
      <c r="L55" s="50">
        <f t="shared" si="4"/>
        <v>0</v>
      </c>
      <c r="M55" s="96">
        <f t="shared" si="5"/>
        <v>0</v>
      </c>
      <c r="N55" s="50">
        <f t="shared" si="6"/>
        <v>0</v>
      </c>
      <c r="O55" s="50">
        <f t="shared" si="7"/>
        <v>0</v>
      </c>
      <c r="P55" s="96">
        <f t="shared" si="7"/>
        <v>0</v>
      </c>
      <c r="Q55" s="12"/>
    </row>
    <row r="56" spans="4:17" ht="18" customHeight="1">
      <c r="D56" s="18">
        <v>0</v>
      </c>
      <c r="E56" s="43">
        <v>1000000000000</v>
      </c>
      <c r="F56" s="43">
        <v>1000000000000</v>
      </c>
      <c r="G56" s="43">
        <v>1000000000000</v>
      </c>
      <c r="H56" s="70">
        <f t="shared" si="0"/>
        <v>2000000000000</v>
      </c>
      <c r="I56" s="71">
        <f t="shared" si="1"/>
        <v>666666666666.6666</v>
      </c>
      <c r="J56" s="34">
        <f t="shared" si="2"/>
        <v>0</v>
      </c>
      <c r="K56" s="35">
        <f t="shared" si="3"/>
        <v>0</v>
      </c>
      <c r="L56" s="35">
        <f t="shared" si="4"/>
        <v>0</v>
      </c>
      <c r="M56" s="36">
        <f t="shared" si="5"/>
        <v>0</v>
      </c>
      <c r="N56" s="35">
        <f t="shared" si="6"/>
        <v>0</v>
      </c>
      <c r="O56" s="35">
        <f t="shared" si="7"/>
        <v>0</v>
      </c>
      <c r="P56" s="36">
        <f t="shared" si="7"/>
        <v>0</v>
      </c>
      <c r="Q56" s="21"/>
    </row>
    <row r="57" spans="4:17" ht="18" customHeight="1">
      <c r="D57" s="26">
        <v>0</v>
      </c>
      <c r="E57" s="47">
        <v>1000000000000</v>
      </c>
      <c r="F57" s="47">
        <v>1000000000000</v>
      </c>
      <c r="G57" s="47">
        <v>1000000000000</v>
      </c>
      <c r="H57" s="80">
        <f t="shared" si="0"/>
        <v>2000000000000</v>
      </c>
      <c r="I57" s="75">
        <f t="shared" si="1"/>
        <v>666666666666.6666</v>
      </c>
      <c r="J57" s="95">
        <f t="shared" si="2"/>
        <v>0</v>
      </c>
      <c r="K57" s="50">
        <f t="shared" si="3"/>
        <v>0</v>
      </c>
      <c r="L57" s="50">
        <f t="shared" si="4"/>
        <v>0</v>
      </c>
      <c r="M57" s="96">
        <f t="shared" si="5"/>
        <v>0</v>
      </c>
      <c r="N57" s="50">
        <f t="shared" si="6"/>
        <v>0</v>
      </c>
      <c r="O57" s="50">
        <f t="shared" si="7"/>
        <v>0</v>
      </c>
      <c r="P57" s="96">
        <f t="shared" si="7"/>
        <v>0</v>
      </c>
      <c r="Q57" s="12"/>
    </row>
    <row r="58" spans="4:17" ht="18" customHeight="1">
      <c r="D58" s="18">
        <v>0</v>
      </c>
      <c r="E58" s="43">
        <v>1000000000000</v>
      </c>
      <c r="F58" s="43">
        <v>1000000000000</v>
      </c>
      <c r="G58" s="43">
        <v>1000000000000</v>
      </c>
      <c r="H58" s="70">
        <f t="shared" si="0"/>
        <v>2000000000000</v>
      </c>
      <c r="I58" s="71">
        <f t="shared" si="1"/>
        <v>666666666666.6666</v>
      </c>
      <c r="J58" s="34">
        <f t="shared" si="2"/>
        <v>0</v>
      </c>
      <c r="K58" s="35">
        <f t="shared" si="3"/>
        <v>0</v>
      </c>
      <c r="L58" s="35">
        <f t="shared" si="4"/>
        <v>0</v>
      </c>
      <c r="M58" s="36">
        <f t="shared" si="5"/>
        <v>0</v>
      </c>
      <c r="N58" s="35">
        <f t="shared" si="6"/>
        <v>0</v>
      </c>
      <c r="O58" s="35">
        <f t="shared" si="7"/>
        <v>0</v>
      </c>
      <c r="P58" s="36">
        <f t="shared" si="7"/>
        <v>0</v>
      </c>
      <c r="Q58" s="21"/>
    </row>
    <row r="59" spans="4:17" ht="18" customHeight="1">
      <c r="D59" s="26">
        <v>0</v>
      </c>
      <c r="E59" s="47">
        <v>1000000000000</v>
      </c>
      <c r="F59" s="47">
        <v>1000000000000</v>
      </c>
      <c r="G59" s="47">
        <v>1000000000000</v>
      </c>
      <c r="H59" s="80">
        <f t="shared" si="0"/>
        <v>2000000000000</v>
      </c>
      <c r="I59" s="75">
        <f t="shared" si="1"/>
        <v>666666666666.6666</v>
      </c>
      <c r="J59" s="95">
        <f t="shared" si="2"/>
        <v>0</v>
      </c>
      <c r="K59" s="50">
        <f t="shared" si="3"/>
        <v>0</v>
      </c>
      <c r="L59" s="50">
        <f t="shared" si="4"/>
        <v>0</v>
      </c>
      <c r="M59" s="96">
        <f t="shared" si="5"/>
        <v>0</v>
      </c>
      <c r="N59" s="50">
        <f t="shared" si="6"/>
        <v>0</v>
      </c>
      <c r="O59" s="50">
        <f t="shared" si="7"/>
        <v>0</v>
      </c>
      <c r="P59" s="96">
        <f t="shared" si="7"/>
        <v>0</v>
      </c>
      <c r="Q59" s="12"/>
    </row>
    <row r="60" spans="4:17" ht="18" customHeight="1">
      <c r="D60" s="18">
        <v>0</v>
      </c>
      <c r="E60" s="43">
        <v>1000000000000</v>
      </c>
      <c r="F60" s="43">
        <v>1000000000000</v>
      </c>
      <c r="G60" s="43">
        <v>1000000000000</v>
      </c>
      <c r="H60" s="70">
        <f t="shared" si="0"/>
        <v>2000000000000</v>
      </c>
      <c r="I60" s="71">
        <f t="shared" si="1"/>
        <v>666666666666.6666</v>
      </c>
      <c r="J60" s="34">
        <f t="shared" si="2"/>
        <v>0</v>
      </c>
      <c r="K60" s="35">
        <f t="shared" si="3"/>
        <v>0</v>
      </c>
      <c r="L60" s="35">
        <f t="shared" si="4"/>
        <v>0</v>
      </c>
      <c r="M60" s="36">
        <f t="shared" si="5"/>
        <v>0</v>
      </c>
      <c r="N60" s="35">
        <f t="shared" si="6"/>
        <v>0</v>
      </c>
      <c r="O60" s="35">
        <f t="shared" si="7"/>
        <v>0</v>
      </c>
      <c r="P60" s="36">
        <f t="shared" si="7"/>
        <v>0</v>
      </c>
      <c r="Q60" s="21"/>
    </row>
    <row r="61" spans="4:17" ht="18" customHeight="1">
      <c r="D61" s="26">
        <v>0</v>
      </c>
      <c r="E61" s="47">
        <v>1000000000000</v>
      </c>
      <c r="F61" s="47">
        <v>1000000000000</v>
      </c>
      <c r="G61" s="47">
        <v>1000000000000</v>
      </c>
      <c r="H61" s="80">
        <f t="shared" si="0"/>
        <v>2000000000000</v>
      </c>
      <c r="I61" s="75">
        <f t="shared" si="1"/>
        <v>666666666666.6666</v>
      </c>
      <c r="J61" s="95">
        <f t="shared" si="2"/>
        <v>0</v>
      </c>
      <c r="K61" s="50">
        <f t="shared" si="3"/>
        <v>0</v>
      </c>
      <c r="L61" s="50">
        <f t="shared" si="4"/>
        <v>0</v>
      </c>
      <c r="M61" s="96">
        <f t="shared" si="5"/>
        <v>0</v>
      </c>
      <c r="N61" s="50">
        <f t="shared" si="6"/>
        <v>0</v>
      </c>
      <c r="O61" s="50">
        <f t="shared" si="7"/>
        <v>0</v>
      </c>
      <c r="P61" s="96">
        <f t="shared" si="7"/>
        <v>0</v>
      </c>
      <c r="Q61" s="12"/>
    </row>
    <row r="62" spans="4:17" ht="18" customHeight="1">
      <c r="D62" s="18">
        <v>0</v>
      </c>
      <c r="E62" s="43">
        <v>1000000000000</v>
      </c>
      <c r="F62" s="43">
        <v>1000000000000</v>
      </c>
      <c r="G62" s="43">
        <v>1000000000000</v>
      </c>
      <c r="H62" s="70">
        <f t="shared" si="0"/>
        <v>2000000000000</v>
      </c>
      <c r="I62" s="71">
        <f t="shared" si="1"/>
        <v>666666666666.6666</v>
      </c>
      <c r="J62" s="34">
        <f t="shared" si="2"/>
        <v>0</v>
      </c>
      <c r="K62" s="35">
        <f t="shared" si="3"/>
        <v>0</v>
      </c>
      <c r="L62" s="35">
        <f t="shared" si="4"/>
        <v>0</v>
      </c>
      <c r="M62" s="36">
        <f t="shared" si="5"/>
        <v>0</v>
      </c>
      <c r="N62" s="35">
        <f t="shared" si="6"/>
        <v>0</v>
      </c>
      <c r="O62" s="35">
        <f t="shared" si="7"/>
        <v>0</v>
      </c>
      <c r="P62" s="36">
        <f t="shared" si="7"/>
        <v>0</v>
      </c>
      <c r="Q62" s="21"/>
    </row>
    <row r="63" spans="4:17" ht="18" customHeight="1">
      <c r="D63" s="26">
        <v>0</v>
      </c>
      <c r="E63" s="47">
        <v>1000000000000</v>
      </c>
      <c r="F63" s="47">
        <v>1000000000000</v>
      </c>
      <c r="G63" s="47">
        <v>1000000000000</v>
      </c>
      <c r="H63" s="80">
        <f t="shared" si="0"/>
        <v>2000000000000</v>
      </c>
      <c r="I63" s="75">
        <f t="shared" si="1"/>
        <v>666666666666.6666</v>
      </c>
      <c r="J63" s="95">
        <f t="shared" si="2"/>
        <v>0</v>
      </c>
      <c r="K63" s="50">
        <f t="shared" si="3"/>
        <v>0</v>
      </c>
      <c r="L63" s="50">
        <f t="shared" si="4"/>
        <v>0</v>
      </c>
      <c r="M63" s="96">
        <f t="shared" si="5"/>
        <v>0</v>
      </c>
      <c r="N63" s="50">
        <f t="shared" si="6"/>
        <v>0</v>
      </c>
      <c r="O63" s="50">
        <f t="shared" si="7"/>
        <v>0</v>
      </c>
      <c r="P63" s="96">
        <f t="shared" si="7"/>
        <v>0</v>
      </c>
      <c r="Q63" s="12"/>
    </row>
    <row r="64" spans="4:17" ht="18" customHeight="1">
      <c r="D64" s="18">
        <v>0</v>
      </c>
      <c r="E64" s="43">
        <v>1000000000000</v>
      </c>
      <c r="F64" s="43">
        <v>1000000000000</v>
      </c>
      <c r="G64" s="43">
        <v>1000000000000</v>
      </c>
      <c r="H64" s="70">
        <f t="shared" si="0"/>
        <v>2000000000000</v>
      </c>
      <c r="I64" s="71">
        <f t="shared" si="1"/>
        <v>666666666666.6666</v>
      </c>
      <c r="J64" s="34">
        <f t="shared" si="2"/>
        <v>0</v>
      </c>
      <c r="K64" s="35">
        <f t="shared" si="3"/>
        <v>0</v>
      </c>
      <c r="L64" s="35">
        <f t="shared" si="4"/>
        <v>0</v>
      </c>
      <c r="M64" s="36">
        <f t="shared" si="5"/>
        <v>0</v>
      </c>
      <c r="N64" s="35">
        <f t="shared" si="6"/>
        <v>0</v>
      </c>
      <c r="O64" s="35">
        <f t="shared" si="7"/>
        <v>0</v>
      </c>
      <c r="P64" s="36">
        <f t="shared" si="7"/>
        <v>0</v>
      </c>
      <c r="Q64" s="21"/>
    </row>
    <row r="65" spans="4:17" ht="18" customHeight="1">
      <c r="D65" s="26">
        <v>0</v>
      </c>
      <c r="E65" s="47">
        <v>1000000000000</v>
      </c>
      <c r="F65" s="47">
        <v>1000000000000</v>
      </c>
      <c r="G65" s="47">
        <v>1000000000000</v>
      </c>
      <c r="H65" s="80">
        <f t="shared" si="0"/>
        <v>2000000000000</v>
      </c>
      <c r="I65" s="75">
        <f t="shared" si="1"/>
        <v>666666666666.6666</v>
      </c>
      <c r="J65" s="95">
        <f t="shared" si="2"/>
        <v>0</v>
      </c>
      <c r="K65" s="50">
        <f t="shared" si="3"/>
        <v>0</v>
      </c>
      <c r="L65" s="50">
        <f t="shared" si="4"/>
        <v>0</v>
      </c>
      <c r="M65" s="96">
        <f t="shared" si="5"/>
        <v>0</v>
      </c>
      <c r="N65" s="50">
        <f t="shared" si="6"/>
        <v>0</v>
      </c>
      <c r="O65" s="50">
        <f aca="true" t="shared" si="8" ref="O65:P96">F65*L65</f>
        <v>0</v>
      </c>
      <c r="P65" s="96">
        <f t="shared" si="8"/>
        <v>0</v>
      </c>
      <c r="Q65" s="12"/>
    </row>
    <row r="66" spans="4:17" ht="18" customHeight="1">
      <c r="D66" s="18">
        <v>0</v>
      </c>
      <c r="E66" s="43">
        <v>1000000000000</v>
      </c>
      <c r="F66" s="43">
        <v>1000000000000</v>
      </c>
      <c r="G66" s="43">
        <v>1000000000000</v>
      </c>
      <c r="H66" s="70">
        <f t="shared" si="0"/>
        <v>2000000000000</v>
      </c>
      <c r="I66" s="71">
        <f t="shared" si="1"/>
        <v>666666666666.6666</v>
      </c>
      <c r="J66" s="34">
        <f t="shared" si="2"/>
        <v>0</v>
      </c>
      <c r="K66" s="35">
        <f t="shared" si="3"/>
        <v>0</v>
      </c>
      <c r="L66" s="35">
        <f t="shared" si="4"/>
        <v>0</v>
      </c>
      <c r="M66" s="36">
        <f t="shared" si="5"/>
        <v>0</v>
      </c>
      <c r="N66" s="35">
        <f t="shared" si="6"/>
        <v>0</v>
      </c>
      <c r="O66" s="35">
        <f t="shared" si="8"/>
        <v>0</v>
      </c>
      <c r="P66" s="36">
        <f t="shared" si="8"/>
        <v>0</v>
      </c>
      <c r="Q66" s="21"/>
    </row>
    <row r="67" spans="4:17" ht="18" customHeight="1">
      <c r="D67" s="26">
        <v>0</v>
      </c>
      <c r="E67" s="47">
        <v>1000000000000</v>
      </c>
      <c r="F67" s="47">
        <v>1000000000000</v>
      </c>
      <c r="G67" s="47">
        <v>1000000000000</v>
      </c>
      <c r="H67" s="80">
        <f t="shared" si="0"/>
        <v>2000000000000</v>
      </c>
      <c r="I67" s="75">
        <f t="shared" si="1"/>
        <v>666666666666.6666</v>
      </c>
      <c r="J67" s="95">
        <f t="shared" si="2"/>
        <v>0</v>
      </c>
      <c r="K67" s="50">
        <f t="shared" si="3"/>
        <v>0</v>
      </c>
      <c r="L67" s="50">
        <f t="shared" si="4"/>
        <v>0</v>
      </c>
      <c r="M67" s="96">
        <f t="shared" si="5"/>
        <v>0</v>
      </c>
      <c r="N67" s="50">
        <f t="shared" si="6"/>
        <v>0</v>
      </c>
      <c r="O67" s="50">
        <f t="shared" si="8"/>
        <v>0</v>
      </c>
      <c r="P67" s="96">
        <f t="shared" si="8"/>
        <v>0</v>
      </c>
      <c r="Q67" s="12"/>
    </row>
    <row r="68" spans="4:17" ht="18" customHeight="1">
      <c r="D68" s="18">
        <v>0</v>
      </c>
      <c r="E68" s="43">
        <v>1000000000000</v>
      </c>
      <c r="F68" s="43">
        <v>1000000000000</v>
      </c>
      <c r="G68" s="43">
        <v>1000000000000</v>
      </c>
      <c r="H68" s="70">
        <f t="shared" si="0"/>
        <v>2000000000000</v>
      </c>
      <c r="I68" s="71">
        <f t="shared" si="1"/>
        <v>666666666666.6666</v>
      </c>
      <c r="J68" s="34">
        <f t="shared" si="2"/>
        <v>0</v>
      </c>
      <c r="K68" s="35">
        <f t="shared" si="3"/>
        <v>0</v>
      </c>
      <c r="L68" s="35">
        <f t="shared" si="4"/>
        <v>0</v>
      </c>
      <c r="M68" s="36">
        <f t="shared" si="5"/>
        <v>0</v>
      </c>
      <c r="N68" s="35">
        <f t="shared" si="6"/>
        <v>0</v>
      </c>
      <c r="O68" s="35">
        <f t="shared" si="8"/>
        <v>0</v>
      </c>
      <c r="P68" s="36">
        <f t="shared" si="8"/>
        <v>0</v>
      </c>
      <c r="Q68" s="21"/>
    </row>
    <row r="69" spans="4:17" ht="18" customHeight="1">
      <c r="D69" s="26">
        <v>0</v>
      </c>
      <c r="E69" s="47">
        <v>1000000000000</v>
      </c>
      <c r="F69" s="47">
        <v>1000000000000</v>
      </c>
      <c r="G69" s="47">
        <v>1000000000000</v>
      </c>
      <c r="H69" s="80">
        <f t="shared" si="0"/>
        <v>2000000000000</v>
      </c>
      <c r="I69" s="75">
        <f t="shared" si="1"/>
        <v>666666666666.6666</v>
      </c>
      <c r="J69" s="95">
        <f t="shared" si="2"/>
        <v>0</v>
      </c>
      <c r="K69" s="50">
        <f t="shared" si="3"/>
        <v>0</v>
      </c>
      <c r="L69" s="50">
        <f t="shared" si="4"/>
        <v>0</v>
      </c>
      <c r="M69" s="96">
        <f t="shared" si="5"/>
        <v>0</v>
      </c>
      <c r="N69" s="50">
        <f t="shared" si="6"/>
        <v>0</v>
      </c>
      <c r="O69" s="50">
        <f t="shared" si="8"/>
        <v>0</v>
      </c>
      <c r="P69" s="96">
        <f t="shared" si="8"/>
        <v>0</v>
      </c>
      <c r="Q69" s="12"/>
    </row>
    <row r="70" spans="4:17" ht="18" customHeight="1">
      <c r="D70" s="18">
        <v>0</v>
      </c>
      <c r="E70" s="43">
        <v>1000000000000</v>
      </c>
      <c r="F70" s="43">
        <v>1000000000000</v>
      </c>
      <c r="G70" s="43">
        <v>1000000000000</v>
      </c>
      <c r="H70" s="70">
        <f t="shared" si="0"/>
        <v>2000000000000</v>
      </c>
      <c r="I70" s="71">
        <f t="shared" si="1"/>
        <v>666666666666.6666</v>
      </c>
      <c r="J70" s="34">
        <f t="shared" si="2"/>
        <v>0</v>
      </c>
      <c r="K70" s="35">
        <f t="shared" si="3"/>
        <v>0</v>
      </c>
      <c r="L70" s="35">
        <f t="shared" si="4"/>
        <v>0</v>
      </c>
      <c r="M70" s="36">
        <f t="shared" si="5"/>
        <v>0</v>
      </c>
      <c r="N70" s="35">
        <f t="shared" si="6"/>
        <v>0</v>
      </c>
      <c r="O70" s="35">
        <f t="shared" si="8"/>
        <v>0</v>
      </c>
      <c r="P70" s="36">
        <f t="shared" si="8"/>
        <v>0</v>
      </c>
      <c r="Q70" s="21"/>
    </row>
    <row r="71" spans="4:17" ht="18" customHeight="1">
      <c r="D71" s="26">
        <v>0</v>
      </c>
      <c r="E71" s="47">
        <v>1000000000000</v>
      </c>
      <c r="F71" s="47">
        <v>1000000000000</v>
      </c>
      <c r="G71" s="47">
        <v>1000000000000</v>
      </c>
      <c r="H71" s="80">
        <f t="shared" si="0"/>
        <v>2000000000000</v>
      </c>
      <c r="I71" s="75">
        <f t="shared" si="1"/>
        <v>666666666666.6666</v>
      </c>
      <c r="J71" s="95">
        <f t="shared" si="2"/>
        <v>0</v>
      </c>
      <c r="K71" s="50">
        <f t="shared" si="3"/>
        <v>0</v>
      </c>
      <c r="L71" s="50">
        <f t="shared" si="4"/>
        <v>0</v>
      </c>
      <c r="M71" s="96">
        <f t="shared" si="5"/>
        <v>0</v>
      </c>
      <c r="N71" s="50">
        <f t="shared" si="6"/>
        <v>0</v>
      </c>
      <c r="O71" s="50">
        <f t="shared" si="8"/>
        <v>0</v>
      </c>
      <c r="P71" s="96">
        <f t="shared" si="8"/>
        <v>0</v>
      </c>
      <c r="Q71" s="12"/>
    </row>
    <row r="72" spans="4:17" ht="18" customHeight="1">
      <c r="D72" s="18">
        <v>0</v>
      </c>
      <c r="E72" s="43">
        <v>1000000000000</v>
      </c>
      <c r="F72" s="43">
        <v>1000000000000</v>
      </c>
      <c r="G72" s="43">
        <v>1000000000000</v>
      </c>
      <c r="H72" s="70">
        <f t="shared" si="0"/>
        <v>2000000000000</v>
      </c>
      <c r="I72" s="71">
        <f t="shared" si="1"/>
        <v>666666666666.6666</v>
      </c>
      <c r="J72" s="34">
        <f t="shared" si="2"/>
        <v>0</v>
      </c>
      <c r="K72" s="35">
        <f t="shared" si="3"/>
        <v>0</v>
      </c>
      <c r="L72" s="35">
        <f t="shared" si="4"/>
        <v>0</v>
      </c>
      <c r="M72" s="36">
        <f t="shared" si="5"/>
        <v>0</v>
      </c>
      <c r="N72" s="35">
        <f t="shared" si="6"/>
        <v>0</v>
      </c>
      <c r="O72" s="35">
        <f t="shared" si="8"/>
        <v>0</v>
      </c>
      <c r="P72" s="36">
        <f t="shared" si="8"/>
        <v>0</v>
      </c>
      <c r="Q72" s="21"/>
    </row>
    <row r="73" spans="4:17" ht="18" customHeight="1">
      <c r="D73" s="26">
        <v>0</v>
      </c>
      <c r="E73" s="47">
        <v>1000000000000</v>
      </c>
      <c r="F73" s="47">
        <v>1000000000000</v>
      </c>
      <c r="G73" s="47">
        <v>1000000000000</v>
      </c>
      <c r="H73" s="80">
        <f t="shared" si="0"/>
        <v>2000000000000</v>
      </c>
      <c r="I73" s="75">
        <f t="shared" si="1"/>
        <v>666666666666.6666</v>
      </c>
      <c r="J73" s="95">
        <f t="shared" si="2"/>
        <v>0</v>
      </c>
      <c r="K73" s="50">
        <f t="shared" si="3"/>
        <v>0</v>
      </c>
      <c r="L73" s="50">
        <f t="shared" si="4"/>
        <v>0</v>
      </c>
      <c r="M73" s="96">
        <f t="shared" si="5"/>
        <v>0</v>
      </c>
      <c r="N73" s="50">
        <f t="shared" si="6"/>
        <v>0</v>
      </c>
      <c r="O73" s="50">
        <f t="shared" si="8"/>
        <v>0</v>
      </c>
      <c r="P73" s="96">
        <f t="shared" si="8"/>
        <v>0</v>
      </c>
      <c r="Q73" s="12"/>
    </row>
    <row r="74" spans="4:17" ht="18" customHeight="1">
      <c r="D74" s="18">
        <v>0</v>
      </c>
      <c r="E74" s="43">
        <v>1000000000000</v>
      </c>
      <c r="F74" s="43">
        <v>1000000000000</v>
      </c>
      <c r="G74" s="43">
        <v>1000000000000</v>
      </c>
      <c r="H74" s="70">
        <f t="shared" si="0"/>
        <v>2000000000000</v>
      </c>
      <c r="I74" s="71">
        <f t="shared" si="1"/>
        <v>666666666666.6666</v>
      </c>
      <c r="J74" s="34">
        <f t="shared" si="2"/>
        <v>0</v>
      </c>
      <c r="K74" s="35">
        <f t="shared" si="3"/>
        <v>0</v>
      </c>
      <c r="L74" s="35">
        <f t="shared" si="4"/>
        <v>0</v>
      </c>
      <c r="M74" s="36">
        <f t="shared" si="5"/>
        <v>0</v>
      </c>
      <c r="N74" s="35">
        <f t="shared" si="6"/>
        <v>0</v>
      </c>
      <c r="O74" s="35">
        <f t="shared" si="8"/>
        <v>0</v>
      </c>
      <c r="P74" s="36">
        <f t="shared" si="8"/>
        <v>0</v>
      </c>
      <c r="Q74" s="21"/>
    </row>
    <row r="75" spans="4:17" ht="18" customHeight="1">
      <c r="D75" s="26">
        <v>0</v>
      </c>
      <c r="E75" s="47">
        <v>1000000000000</v>
      </c>
      <c r="F75" s="47">
        <v>1000000000000</v>
      </c>
      <c r="G75" s="47">
        <v>1000000000000</v>
      </c>
      <c r="H75" s="80">
        <f t="shared" si="0"/>
        <v>2000000000000</v>
      </c>
      <c r="I75" s="75">
        <f t="shared" si="1"/>
        <v>666666666666.6666</v>
      </c>
      <c r="J75" s="95">
        <f t="shared" si="2"/>
        <v>0</v>
      </c>
      <c r="K75" s="50">
        <f t="shared" si="3"/>
        <v>0</v>
      </c>
      <c r="L75" s="50">
        <f t="shared" si="4"/>
        <v>0</v>
      </c>
      <c r="M75" s="96">
        <f t="shared" si="5"/>
        <v>0</v>
      </c>
      <c r="N75" s="50">
        <f t="shared" si="6"/>
        <v>0</v>
      </c>
      <c r="O75" s="50">
        <f t="shared" si="8"/>
        <v>0</v>
      </c>
      <c r="P75" s="96">
        <f t="shared" si="8"/>
        <v>0</v>
      </c>
      <c r="Q75" s="12"/>
    </row>
    <row r="76" spans="4:17" ht="18" customHeight="1">
      <c r="D76" s="18">
        <v>0</v>
      </c>
      <c r="E76" s="43">
        <v>1000000000000</v>
      </c>
      <c r="F76" s="43">
        <v>1000000000000</v>
      </c>
      <c r="G76" s="43">
        <v>1000000000000</v>
      </c>
      <c r="H76" s="70">
        <f t="shared" si="0"/>
        <v>2000000000000</v>
      </c>
      <c r="I76" s="71">
        <f t="shared" si="1"/>
        <v>666666666666.6666</v>
      </c>
      <c r="J76" s="34">
        <f t="shared" si="2"/>
        <v>0</v>
      </c>
      <c r="K76" s="35">
        <f t="shared" si="3"/>
        <v>0</v>
      </c>
      <c r="L76" s="35">
        <f t="shared" si="4"/>
        <v>0</v>
      </c>
      <c r="M76" s="36">
        <f t="shared" si="5"/>
        <v>0</v>
      </c>
      <c r="N76" s="35">
        <f t="shared" si="6"/>
        <v>0</v>
      </c>
      <c r="O76" s="35">
        <f t="shared" si="8"/>
        <v>0</v>
      </c>
      <c r="P76" s="36">
        <f t="shared" si="8"/>
        <v>0</v>
      </c>
      <c r="Q76" s="21"/>
    </row>
    <row r="77" spans="4:17" ht="18" customHeight="1">
      <c r="D77" s="26">
        <v>0</v>
      </c>
      <c r="E77" s="47">
        <v>1000000000000</v>
      </c>
      <c r="F77" s="47">
        <v>1000000000000</v>
      </c>
      <c r="G77" s="47">
        <v>1000000000000</v>
      </c>
      <c r="H77" s="80">
        <f t="shared" si="0"/>
        <v>2000000000000</v>
      </c>
      <c r="I77" s="75">
        <f t="shared" si="1"/>
        <v>666666666666.6666</v>
      </c>
      <c r="J77" s="95">
        <f t="shared" si="2"/>
        <v>0</v>
      </c>
      <c r="K77" s="50">
        <f t="shared" si="3"/>
        <v>0</v>
      </c>
      <c r="L77" s="50">
        <f t="shared" si="4"/>
        <v>0</v>
      </c>
      <c r="M77" s="96">
        <f t="shared" si="5"/>
        <v>0</v>
      </c>
      <c r="N77" s="50">
        <f t="shared" si="6"/>
        <v>0</v>
      </c>
      <c r="O77" s="50">
        <f t="shared" si="8"/>
        <v>0</v>
      </c>
      <c r="P77" s="96">
        <f t="shared" si="8"/>
        <v>0</v>
      </c>
      <c r="Q77" s="12"/>
    </row>
    <row r="78" spans="4:17" ht="18" customHeight="1">
      <c r="D78" s="18">
        <v>0</v>
      </c>
      <c r="E78" s="43">
        <v>1000000000000</v>
      </c>
      <c r="F78" s="43">
        <v>1000000000000</v>
      </c>
      <c r="G78" s="43">
        <v>1000000000000</v>
      </c>
      <c r="H78" s="70">
        <f t="shared" si="0"/>
        <v>2000000000000</v>
      </c>
      <c r="I78" s="71">
        <f t="shared" si="1"/>
        <v>666666666666.6666</v>
      </c>
      <c r="J78" s="34">
        <f t="shared" si="2"/>
        <v>0</v>
      </c>
      <c r="K78" s="35">
        <f t="shared" si="3"/>
        <v>0</v>
      </c>
      <c r="L78" s="35">
        <f t="shared" si="4"/>
        <v>0</v>
      </c>
      <c r="M78" s="36">
        <f t="shared" si="5"/>
        <v>0</v>
      </c>
      <c r="N78" s="35">
        <f t="shared" si="6"/>
        <v>0</v>
      </c>
      <c r="O78" s="35">
        <f t="shared" si="8"/>
        <v>0</v>
      </c>
      <c r="P78" s="36">
        <f t="shared" si="8"/>
        <v>0</v>
      </c>
      <c r="Q78" s="21"/>
    </row>
    <row r="79" spans="4:17" ht="18" customHeight="1">
      <c r="D79" s="26">
        <v>0</v>
      </c>
      <c r="E79" s="47">
        <v>1000000000000</v>
      </c>
      <c r="F79" s="47">
        <v>1000000000000</v>
      </c>
      <c r="G79" s="47">
        <v>1000000000000</v>
      </c>
      <c r="H79" s="80">
        <f t="shared" si="0"/>
        <v>2000000000000</v>
      </c>
      <c r="I79" s="75">
        <f t="shared" si="1"/>
        <v>666666666666.6666</v>
      </c>
      <c r="J79" s="95">
        <f t="shared" si="2"/>
        <v>0</v>
      </c>
      <c r="K79" s="50">
        <f t="shared" si="3"/>
        <v>0</v>
      </c>
      <c r="L79" s="50">
        <f t="shared" si="4"/>
        <v>0</v>
      </c>
      <c r="M79" s="96">
        <f t="shared" si="5"/>
        <v>0</v>
      </c>
      <c r="N79" s="50">
        <f t="shared" si="6"/>
        <v>0</v>
      </c>
      <c r="O79" s="50">
        <f t="shared" si="8"/>
        <v>0</v>
      </c>
      <c r="P79" s="96">
        <f t="shared" si="8"/>
        <v>0</v>
      </c>
      <c r="Q79" s="12"/>
    </row>
    <row r="80" spans="4:17" ht="18" customHeight="1">
      <c r="D80" s="18">
        <v>0</v>
      </c>
      <c r="E80" s="43">
        <v>1000000000000</v>
      </c>
      <c r="F80" s="43">
        <v>1000000000000</v>
      </c>
      <c r="G80" s="43">
        <v>1000000000000</v>
      </c>
      <c r="H80" s="70">
        <f t="shared" si="0"/>
        <v>2000000000000</v>
      </c>
      <c r="I80" s="71">
        <f t="shared" si="1"/>
        <v>666666666666.6666</v>
      </c>
      <c r="J80" s="34">
        <f t="shared" si="2"/>
        <v>0</v>
      </c>
      <c r="K80" s="35">
        <f t="shared" si="3"/>
        <v>0</v>
      </c>
      <c r="L80" s="35">
        <f t="shared" si="4"/>
        <v>0</v>
      </c>
      <c r="M80" s="36">
        <f t="shared" si="5"/>
        <v>0</v>
      </c>
      <c r="N80" s="35">
        <f t="shared" si="6"/>
        <v>0</v>
      </c>
      <c r="O80" s="35">
        <f t="shared" si="8"/>
        <v>0</v>
      </c>
      <c r="P80" s="36">
        <f t="shared" si="8"/>
        <v>0</v>
      </c>
      <c r="Q80" s="21"/>
    </row>
    <row r="81" spans="4:17" ht="18" customHeight="1">
      <c r="D81" s="26">
        <v>0</v>
      </c>
      <c r="E81" s="47">
        <v>1000000000000</v>
      </c>
      <c r="F81" s="47">
        <v>1000000000000</v>
      </c>
      <c r="G81" s="47">
        <v>1000000000000</v>
      </c>
      <c r="H81" s="80">
        <f t="shared" si="0"/>
        <v>2000000000000</v>
      </c>
      <c r="I81" s="75">
        <f t="shared" si="1"/>
        <v>666666666666.6666</v>
      </c>
      <c r="J81" s="95">
        <f t="shared" si="2"/>
        <v>0</v>
      </c>
      <c r="K81" s="50">
        <f t="shared" si="3"/>
        <v>0</v>
      </c>
      <c r="L81" s="50">
        <f t="shared" si="4"/>
        <v>0</v>
      </c>
      <c r="M81" s="96">
        <f t="shared" si="5"/>
        <v>0</v>
      </c>
      <c r="N81" s="50">
        <f t="shared" si="6"/>
        <v>0</v>
      </c>
      <c r="O81" s="50">
        <f t="shared" si="8"/>
        <v>0</v>
      </c>
      <c r="P81" s="96">
        <f t="shared" si="8"/>
        <v>0</v>
      </c>
      <c r="Q81" s="12"/>
    </row>
    <row r="82" spans="4:17" ht="18" customHeight="1">
      <c r="D82" s="18">
        <v>0</v>
      </c>
      <c r="E82" s="43">
        <v>1000000000000</v>
      </c>
      <c r="F82" s="43">
        <v>1000000000000</v>
      </c>
      <c r="G82" s="43">
        <v>1000000000000</v>
      </c>
      <c r="H82" s="70">
        <f t="shared" si="0"/>
        <v>2000000000000</v>
      </c>
      <c r="I82" s="71">
        <f t="shared" si="1"/>
        <v>666666666666.6666</v>
      </c>
      <c r="J82" s="34">
        <f t="shared" si="2"/>
        <v>0</v>
      </c>
      <c r="K82" s="35">
        <f t="shared" si="3"/>
        <v>0</v>
      </c>
      <c r="L82" s="35">
        <f t="shared" si="4"/>
        <v>0</v>
      </c>
      <c r="M82" s="36">
        <f t="shared" si="5"/>
        <v>0</v>
      </c>
      <c r="N82" s="35">
        <f t="shared" si="6"/>
        <v>0</v>
      </c>
      <c r="O82" s="35">
        <f t="shared" si="8"/>
        <v>0</v>
      </c>
      <c r="P82" s="36">
        <f t="shared" si="8"/>
        <v>0</v>
      </c>
      <c r="Q82" s="21"/>
    </row>
    <row r="83" spans="4:17" ht="18" customHeight="1">
      <c r="D83" s="26">
        <v>0</v>
      </c>
      <c r="E83" s="47">
        <v>1000000000000</v>
      </c>
      <c r="F83" s="47">
        <v>1000000000000</v>
      </c>
      <c r="G83" s="47">
        <v>1000000000000</v>
      </c>
      <c r="H83" s="80">
        <f t="shared" si="0"/>
        <v>2000000000000</v>
      </c>
      <c r="I83" s="75">
        <f t="shared" si="1"/>
        <v>666666666666.6666</v>
      </c>
      <c r="J83" s="95">
        <f t="shared" si="2"/>
        <v>0</v>
      </c>
      <c r="K83" s="50">
        <f t="shared" si="3"/>
        <v>0</v>
      </c>
      <c r="L83" s="50">
        <f t="shared" si="4"/>
        <v>0</v>
      </c>
      <c r="M83" s="96">
        <f t="shared" si="5"/>
        <v>0</v>
      </c>
      <c r="N83" s="50">
        <f t="shared" si="6"/>
        <v>0</v>
      </c>
      <c r="O83" s="50">
        <f t="shared" si="8"/>
        <v>0</v>
      </c>
      <c r="P83" s="96">
        <f t="shared" si="8"/>
        <v>0</v>
      </c>
      <c r="Q83" s="12"/>
    </row>
    <row r="84" spans="4:17" ht="18" customHeight="1">
      <c r="D84" s="18">
        <v>0</v>
      </c>
      <c r="E84" s="43">
        <v>1000000000000</v>
      </c>
      <c r="F84" s="43">
        <v>1000000000000</v>
      </c>
      <c r="G84" s="43">
        <v>1000000000000</v>
      </c>
      <c r="H84" s="70">
        <f t="shared" si="0"/>
        <v>2000000000000</v>
      </c>
      <c r="I84" s="71">
        <f t="shared" si="1"/>
        <v>666666666666.6666</v>
      </c>
      <c r="J84" s="34">
        <f t="shared" si="2"/>
        <v>0</v>
      </c>
      <c r="K84" s="35">
        <f t="shared" si="3"/>
        <v>0</v>
      </c>
      <c r="L84" s="35">
        <f t="shared" si="4"/>
        <v>0</v>
      </c>
      <c r="M84" s="36">
        <f t="shared" si="5"/>
        <v>0</v>
      </c>
      <c r="N84" s="35">
        <f t="shared" si="6"/>
        <v>0</v>
      </c>
      <c r="O84" s="35">
        <f t="shared" si="8"/>
        <v>0</v>
      </c>
      <c r="P84" s="36">
        <f t="shared" si="8"/>
        <v>0</v>
      </c>
      <c r="Q84" s="21"/>
    </row>
    <row r="85" spans="4:17" ht="18" customHeight="1">
      <c r="D85" s="26">
        <v>0</v>
      </c>
      <c r="E85" s="47">
        <v>1000000000000</v>
      </c>
      <c r="F85" s="47">
        <v>1000000000000</v>
      </c>
      <c r="G85" s="47">
        <v>1000000000000</v>
      </c>
      <c r="H85" s="80">
        <f t="shared" si="0"/>
        <v>2000000000000</v>
      </c>
      <c r="I85" s="75">
        <f t="shared" si="1"/>
        <v>666666666666.6666</v>
      </c>
      <c r="J85" s="95">
        <f t="shared" si="2"/>
        <v>0</v>
      </c>
      <c r="K85" s="50">
        <f t="shared" si="3"/>
        <v>0</v>
      </c>
      <c r="L85" s="50">
        <f t="shared" si="4"/>
        <v>0</v>
      </c>
      <c r="M85" s="96">
        <f t="shared" si="5"/>
        <v>0</v>
      </c>
      <c r="N85" s="50">
        <f t="shared" si="6"/>
        <v>0</v>
      </c>
      <c r="O85" s="50">
        <f t="shared" si="8"/>
        <v>0</v>
      </c>
      <c r="P85" s="96">
        <f t="shared" si="8"/>
        <v>0</v>
      </c>
      <c r="Q85" s="12"/>
    </row>
    <row r="86" spans="4:17" ht="18" customHeight="1">
      <c r="D86" s="18">
        <v>0</v>
      </c>
      <c r="E86" s="43">
        <v>1000000000000</v>
      </c>
      <c r="F86" s="43">
        <v>1000000000000</v>
      </c>
      <c r="G86" s="43">
        <v>1000000000000</v>
      </c>
      <c r="H86" s="70">
        <f t="shared" si="0"/>
        <v>2000000000000</v>
      </c>
      <c r="I86" s="71">
        <f t="shared" si="1"/>
        <v>666666666666.6666</v>
      </c>
      <c r="J86" s="34">
        <f t="shared" si="2"/>
        <v>0</v>
      </c>
      <c r="K86" s="35">
        <f t="shared" si="3"/>
        <v>0</v>
      </c>
      <c r="L86" s="35">
        <f t="shared" si="4"/>
        <v>0</v>
      </c>
      <c r="M86" s="36">
        <f t="shared" si="5"/>
        <v>0</v>
      </c>
      <c r="N86" s="35">
        <f t="shared" si="6"/>
        <v>0</v>
      </c>
      <c r="O86" s="35">
        <f t="shared" si="8"/>
        <v>0</v>
      </c>
      <c r="P86" s="36">
        <f t="shared" si="8"/>
        <v>0</v>
      </c>
      <c r="Q86" s="21"/>
    </row>
    <row r="87" spans="4:17" ht="18" customHeight="1">
      <c r="D87" s="26">
        <v>0</v>
      </c>
      <c r="E87" s="47">
        <v>1000000000000</v>
      </c>
      <c r="F87" s="47">
        <v>1000000000000</v>
      </c>
      <c r="G87" s="47">
        <v>1000000000000</v>
      </c>
      <c r="H87" s="80">
        <f t="shared" si="0"/>
        <v>2000000000000</v>
      </c>
      <c r="I87" s="75">
        <f t="shared" si="1"/>
        <v>666666666666.6666</v>
      </c>
      <c r="J87" s="95">
        <f t="shared" si="2"/>
        <v>0</v>
      </c>
      <c r="K87" s="50">
        <f t="shared" si="3"/>
        <v>0</v>
      </c>
      <c r="L87" s="50">
        <f t="shared" si="4"/>
        <v>0</v>
      </c>
      <c r="M87" s="96">
        <f t="shared" si="5"/>
        <v>0</v>
      </c>
      <c r="N87" s="50">
        <f t="shared" si="6"/>
        <v>0</v>
      </c>
      <c r="O87" s="50">
        <f t="shared" si="8"/>
        <v>0</v>
      </c>
      <c r="P87" s="96">
        <f t="shared" si="8"/>
        <v>0</v>
      </c>
      <c r="Q87" s="12"/>
    </row>
    <row r="88" spans="4:17" ht="18" customHeight="1">
      <c r="D88" s="18">
        <v>0</v>
      </c>
      <c r="E88" s="43">
        <v>1000000000000</v>
      </c>
      <c r="F88" s="43">
        <v>1000000000000</v>
      </c>
      <c r="G88" s="43">
        <v>1000000000000</v>
      </c>
      <c r="H88" s="70">
        <f t="shared" si="0"/>
        <v>2000000000000</v>
      </c>
      <c r="I88" s="71">
        <f t="shared" si="1"/>
        <v>666666666666.6666</v>
      </c>
      <c r="J88" s="34">
        <f t="shared" si="2"/>
        <v>0</v>
      </c>
      <c r="K88" s="35">
        <f t="shared" si="3"/>
        <v>0</v>
      </c>
      <c r="L88" s="35">
        <f t="shared" si="4"/>
        <v>0</v>
      </c>
      <c r="M88" s="36">
        <f t="shared" si="5"/>
        <v>0</v>
      </c>
      <c r="N88" s="35">
        <f t="shared" si="6"/>
        <v>0</v>
      </c>
      <c r="O88" s="35">
        <f t="shared" si="8"/>
        <v>0</v>
      </c>
      <c r="P88" s="36">
        <f t="shared" si="8"/>
        <v>0</v>
      </c>
      <c r="Q88" s="21"/>
    </row>
    <row r="89" spans="4:17" ht="18" customHeight="1">
      <c r="D89" s="26">
        <v>0</v>
      </c>
      <c r="E89" s="47">
        <v>1000000000000</v>
      </c>
      <c r="F89" s="47">
        <v>1000000000000</v>
      </c>
      <c r="G89" s="47">
        <v>1000000000000</v>
      </c>
      <c r="H89" s="80">
        <f t="shared" si="0"/>
        <v>2000000000000</v>
      </c>
      <c r="I89" s="75">
        <f t="shared" si="1"/>
        <v>666666666666.6666</v>
      </c>
      <c r="J89" s="95">
        <f t="shared" si="2"/>
        <v>0</v>
      </c>
      <c r="K89" s="50">
        <f t="shared" si="3"/>
        <v>0</v>
      </c>
      <c r="L89" s="50">
        <f t="shared" si="4"/>
        <v>0</v>
      </c>
      <c r="M89" s="96">
        <f t="shared" si="5"/>
        <v>0</v>
      </c>
      <c r="N89" s="50">
        <f t="shared" si="6"/>
        <v>0</v>
      </c>
      <c r="O89" s="50">
        <f t="shared" si="8"/>
        <v>0</v>
      </c>
      <c r="P89" s="96">
        <f t="shared" si="8"/>
        <v>0</v>
      </c>
      <c r="Q89" s="12"/>
    </row>
    <row r="90" spans="4:17" ht="18" customHeight="1">
      <c r="D90" s="18">
        <v>0</v>
      </c>
      <c r="E90" s="43">
        <v>1000000000000</v>
      </c>
      <c r="F90" s="43">
        <v>1000000000000</v>
      </c>
      <c r="G90" s="43">
        <v>1000000000000</v>
      </c>
      <c r="H90" s="70">
        <f t="shared" si="0"/>
        <v>2000000000000</v>
      </c>
      <c r="I90" s="71">
        <f t="shared" si="1"/>
        <v>666666666666.6666</v>
      </c>
      <c r="J90" s="34">
        <f t="shared" si="2"/>
        <v>0</v>
      </c>
      <c r="K90" s="35">
        <f t="shared" si="3"/>
        <v>0</v>
      </c>
      <c r="L90" s="35">
        <f t="shared" si="4"/>
        <v>0</v>
      </c>
      <c r="M90" s="36">
        <f t="shared" si="5"/>
        <v>0</v>
      </c>
      <c r="N90" s="35">
        <f t="shared" si="6"/>
        <v>0</v>
      </c>
      <c r="O90" s="35">
        <f t="shared" si="8"/>
        <v>0</v>
      </c>
      <c r="P90" s="36">
        <f t="shared" si="8"/>
        <v>0</v>
      </c>
      <c r="Q90" s="21"/>
    </row>
    <row r="91" spans="4:17" ht="18" customHeight="1">
      <c r="D91" s="26">
        <v>0</v>
      </c>
      <c r="E91" s="47">
        <v>1000000000000</v>
      </c>
      <c r="F91" s="47">
        <v>1000000000000</v>
      </c>
      <c r="G91" s="47">
        <v>1000000000000</v>
      </c>
      <c r="H91" s="80">
        <f t="shared" si="0"/>
        <v>2000000000000</v>
      </c>
      <c r="I91" s="75">
        <f t="shared" si="1"/>
        <v>666666666666.6666</v>
      </c>
      <c r="J91" s="95">
        <f t="shared" si="2"/>
        <v>0</v>
      </c>
      <c r="K91" s="50">
        <f t="shared" si="3"/>
        <v>0</v>
      </c>
      <c r="L91" s="50">
        <f t="shared" si="4"/>
        <v>0</v>
      </c>
      <c r="M91" s="96">
        <f t="shared" si="5"/>
        <v>0</v>
      </c>
      <c r="N91" s="50">
        <f t="shared" si="6"/>
        <v>0</v>
      </c>
      <c r="O91" s="50">
        <f t="shared" si="8"/>
        <v>0</v>
      </c>
      <c r="P91" s="96">
        <f t="shared" si="8"/>
        <v>0</v>
      </c>
      <c r="Q91" s="12"/>
    </row>
    <row r="92" spans="4:17" ht="18" customHeight="1">
      <c r="D92" s="18">
        <v>0</v>
      </c>
      <c r="E92" s="43">
        <v>1000000000000</v>
      </c>
      <c r="F92" s="43">
        <v>1000000000000</v>
      </c>
      <c r="G92" s="43">
        <v>1000000000000</v>
      </c>
      <c r="H92" s="70">
        <f t="shared" si="0"/>
        <v>2000000000000</v>
      </c>
      <c r="I92" s="71">
        <f t="shared" si="1"/>
        <v>666666666666.6666</v>
      </c>
      <c r="J92" s="34">
        <f t="shared" si="2"/>
        <v>0</v>
      </c>
      <c r="K92" s="35">
        <f t="shared" si="3"/>
        <v>0</v>
      </c>
      <c r="L92" s="35">
        <f t="shared" si="4"/>
        <v>0</v>
      </c>
      <c r="M92" s="36">
        <f t="shared" si="5"/>
        <v>0</v>
      </c>
      <c r="N92" s="35">
        <f t="shared" si="6"/>
        <v>0</v>
      </c>
      <c r="O92" s="35">
        <f t="shared" si="8"/>
        <v>0</v>
      </c>
      <c r="P92" s="36">
        <f t="shared" si="8"/>
        <v>0</v>
      </c>
      <c r="Q92" s="21"/>
    </row>
    <row r="93" spans="4:17" ht="18" customHeight="1">
      <c r="D93" s="26">
        <v>0</v>
      </c>
      <c r="E93" s="47">
        <v>1000000000000</v>
      </c>
      <c r="F93" s="47">
        <v>1000000000000</v>
      </c>
      <c r="G93" s="47">
        <v>1000000000000</v>
      </c>
      <c r="H93" s="80">
        <f t="shared" si="0"/>
        <v>2000000000000</v>
      </c>
      <c r="I93" s="75">
        <f t="shared" si="1"/>
        <v>666666666666.6666</v>
      </c>
      <c r="J93" s="95">
        <f t="shared" si="2"/>
        <v>0</v>
      </c>
      <c r="K93" s="50">
        <f t="shared" si="3"/>
        <v>0</v>
      </c>
      <c r="L93" s="50">
        <f t="shared" si="4"/>
        <v>0</v>
      </c>
      <c r="M93" s="96">
        <f t="shared" si="5"/>
        <v>0</v>
      </c>
      <c r="N93" s="50">
        <f t="shared" si="6"/>
        <v>0</v>
      </c>
      <c r="O93" s="50">
        <f t="shared" si="8"/>
        <v>0</v>
      </c>
      <c r="P93" s="96">
        <f t="shared" si="8"/>
        <v>0</v>
      </c>
      <c r="Q93" s="12"/>
    </row>
    <row r="94" spans="4:17" ht="18" customHeight="1">
      <c r="D94" s="18">
        <v>0</v>
      </c>
      <c r="E94" s="43">
        <v>1000000000000</v>
      </c>
      <c r="F94" s="43">
        <v>1000000000000</v>
      </c>
      <c r="G94" s="43">
        <v>1000000000000</v>
      </c>
      <c r="H94" s="70">
        <f t="shared" si="0"/>
        <v>2000000000000</v>
      </c>
      <c r="I94" s="71">
        <f t="shared" si="1"/>
        <v>666666666666.6666</v>
      </c>
      <c r="J94" s="34">
        <f t="shared" si="2"/>
        <v>0</v>
      </c>
      <c r="K94" s="35">
        <f t="shared" si="3"/>
        <v>0</v>
      </c>
      <c r="L94" s="35">
        <f t="shared" si="4"/>
        <v>0</v>
      </c>
      <c r="M94" s="36">
        <f t="shared" si="5"/>
        <v>0</v>
      </c>
      <c r="N94" s="35">
        <f t="shared" si="6"/>
        <v>0</v>
      </c>
      <c r="O94" s="35">
        <f t="shared" si="8"/>
        <v>0</v>
      </c>
      <c r="P94" s="36">
        <f t="shared" si="8"/>
        <v>0</v>
      </c>
      <c r="Q94" s="21"/>
    </row>
    <row r="95" spans="4:17" ht="18" customHeight="1">
      <c r="D95" s="26">
        <v>0</v>
      </c>
      <c r="E95" s="47">
        <v>1000000000000</v>
      </c>
      <c r="F95" s="47">
        <v>1000000000000</v>
      </c>
      <c r="G95" s="47">
        <v>1000000000000</v>
      </c>
      <c r="H95" s="80">
        <f t="shared" si="0"/>
        <v>2000000000000</v>
      </c>
      <c r="I95" s="75">
        <f t="shared" si="1"/>
        <v>666666666666.6666</v>
      </c>
      <c r="J95" s="95">
        <f t="shared" si="2"/>
        <v>0</v>
      </c>
      <c r="K95" s="50">
        <f t="shared" si="3"/>
        <v>0</v>
      </c>
      <c r="L95" s="50">
        <f t="shared" si="4"/>
        <v>0</v>
      </c>
      <c r="M95" s="96">
        <f t="shared" si="5"/>
        <v>0</v>
      </c>
      <c r="N95" s="50">
        <f t="shared" si="6"/>
        <v>0</v>
      </c>
      <c r="O95" s="50">
        <f t="shared" si="8"/>
        <v>0</v>
      </c>
      <c r="P95" s="96">
        <f t="shared" si="8"/>
        <v>0</v>
      </c>
      <c r="Q95" s="12"/>
    </row>
    <row r="96" spans="4:17" ht="18" customHeight="1">
      <c r="D96" s="18">
        <v>0</v>
      </c>
      <c r="E96" s="43">
        <v>1000000000000</v>
      </c>
      <c r="F96" s="43">
        <v>1000000000000</v>
      </c>
      <c r="G96" s="43">
        <v>1000000000000</v>
      </c>
      <c r="H96" s="70">
        <f t="shared" si="0"/>
        <v>2000000000000</v>
      </c>
      <c r="I96" s="71">
        <f t="shared" si="1"/>
        <v>666666666666.6666</v>
      </c>
      <c r="J96" s="34">
        <f t="shared" si="2"/>
        <v>0</v>
      </c>
      <c r="K96" s="35">
        <f t="shared" si="3"/>
        <v>0</v>
      </c>
      <c r="L96" s="35">
        <f t="shared" si="4"/>
        <v>0</v>
      </c>
      <c r="M96" s="36">
        <f t="shared" si="5"/>
        <v>0</v>
      </c>
      <c r="N96" s="35">
        <f t="shared" si="6"/>
        <v>0</v>
      </c>
      <c r="O96" s="35">
        <f t="shared" si="8"/>
        <v>0</v>
      </c>
      <c r="P96" s="36">
        <f t="shared" si="8"/>
        <v>0</v>
      </c>
      <c r="Q96" s="21"/>
    </row>
    <row r="97" spans="4:17" ht="18" customHeight="1">
      <c r="D97" s="26">
        <v>0</v>
      </c>
      <c r="E97" s="47">
        <v>1000000000000</v>
      </c>
      <c r="F97" s="47">
        <v>1000000000000</v>
      </c>
      <c r="G97" s="47">
        <v>1000000000000</v>
      </c>
      <c r="H97" s="80">
        <f aca="true" t="shared" si="9" ref="H97:H125">F97+G97</f>
        <v>2000000000000</v>
      </c>
      <c r="I97" s="75">
        <f aca="true" t="shared" si="10" ref="I97:I125">IF(E97*H97=0,0,1/(1/E97+1/H97))</f>
        <v>666666666666.6666</v>
      </c>
      <c r="J97" s="95">
        <f aca="true" t="shared" si="11" ref="J97:J125">D97/I97</f>
        <v>0</v>
      </c>
      <c r="K97" s="50">
        <f aca="true" t="shared" si="12" ref="K97:K125">D97/E97</f>
        <v>0</v>
      </c>
      <c r="L97" s="50">
        <f aca="true" t="shared" si="13" ref="L97:L125">D97/H97</f>
        <v>0</v>
      </c>
      <c r="M97" s="96">
        <f aca="true" t="shared" si="14" ref="M97:M125">L97</f>
        <v>0</v>
      </c>
      <c r="N97" s="50">
        <f aca="true" t="shared" si="15" ref="N97:N125">D97</f>
        <v>0</v>
      </c>
      <c r="O97" s="50">
        <f aca="true" t="shared" si="16" ref="O97:P125">F97*L97</f>
        <v>0</v>
      </c>
      <c r="P97" s="96">
        <f t="shared" si="16"/>
        <v>0</v>
      </c>
      <c r="Q97" s="12"/>
    </row>
    <row r="98" spans="4:17" ht="18" customHeight="1">
      <c r="D98" s="18">
        <v>0</v>
      </c>
      <c r="E98" s="43">
        <v>1000000000000</v>
      </c>
      <c r="F98" s="43">
        <v>1000000000000</v>
      </c>
      <c r="G98" s="43">
        <v>1000000000000</v>
      </c>
      <c r="H98" s="70">
        <f t="shared" si="9"/>
        <v>2000000000000</v>
      </c>
      <c r="I98" s="71">
        <f t="shared" si="10"/>
        <v>666666666666.6666</v>
      </c>
      <c r="J98" s="34">
        <f t="shared" si="11"/>
        <v>0</v>
      </c>
      <c r="K98" s="35">
        <f t="shared" si="12"/>
        <v>0</v>
      </c>
      <c r="L98" s="35">
        <f t="shared" si="13"/>
        <v>0</v>
      </c>
      <c r="M98" s="36">
        <f t="shared" si="14"/>
        <v>0</v>
      </c>
      <c r="N98" s="35">
        <f t="shared" si="15"/>
        <v>0</v>
      </c>
      <c r="O98" s="35">
        <f t="shared" si="16"/>
        <v>0</v>
      </c>
      <c r="P98" s="36">
        <f t="shared" si="16"/>
        <v>0</v>
      </c>
      <c r="Q98" s="21"/>
    </row>
    <row r="99" spans="4:17" ht="18" customHeight="1">
      <c r="D99" s="26">
        <v>0</v>
      </c>
      <c r="E99" s="47">
        <v>1000000000000</v>
      </c>
      <c r="F99" s="47">
        <v>1000000000000</v>
      </c>
      <c r="G99" s="47">
        <v>1000000000000</v>
      </c>
      <c r="H99" s="80">
        <f t="shared" si="9"/>
        <v>2000000000000</v>
      </c>
      <c r="I99" s="75">
        <f t="shared" si="10"/>
        <v>666666666666.6666</v>
      </c>
      <c r="J99" s="95">
        <f t="shared" si="11"/>
        <v>0</v>
      </c>
      <c r="K99" s="50">
        <f t="shared" si="12"/>
        <v>0</v>
      </c>
      <c r="L99" s="50">
        <f t="shared" si="13"/>
        <v>0</v>
      </c>
      <c r="M99" s="96">
        <f t="shared" si="14"/>
        <v>0</v>
      </c>
      <c r="N99" s="50">
        <f t="shared" si="15"/>
        <v>0</v>
      </c>
      <c r="O99" s="50">
        <f t="shared" si="16"/>
        <v>0</v>
      </c>
      <c r="P99" s="96">
        <f t="shared" si="16"/>
        <v>0</v>
      </c>
      <c r="Q99" s="12"/>
    </row>
    <row r="100" spans="4:17" ht="18" customHeight="1">
      <c r="D100" s="18">
        <v>0</v>
      </c>
      <c r="E100" s="43">
        <v>1000000000000</v>
      </c>
      <c r="F100" s="43">
        <v>1000000000000</v>
      </c>
      <c r="G100" s="43">
        <v>1000000000000</v>
      </c>
      <c r="H100" s="70">
        <f t="shared" si="9"/>
        <v>2000000000000</v>
      </c>
      <c r="I100" s="71">
        <f t="shared" si="10"/>
        <v>666666666666.6666</v>
      </c>
      <c r="J100" s="34">
        <f t="shared" si="11"/>
        <v>0</v>
      </c>
      <c r="K100" s="35">
        <f t="shared" si="12"/>
        <v>0</v>
      </c>
      <c r="L100" s="35">
        <f t="shared" si="13"/>
        <v>0</v>
      </c>
      <c r="M100" s="36">
        <f t="shared" si="14"/>
        <v>0</v>
      </c>
      <c r="N100" s="35">
        <f t="shared" si="15"/>
        <v>0</v>
      </c>
      <c r="O100" s="35">
        <f t="shared" si="16"/>
        <v>0</v>
      </c>
      <c r="P100" s="36">
        <f t="shared" si="16"/>
        <v>0</v>
      </c>
      <c r="Q100" s="21"/>
    </row>
    <row r="101" spans="4:17" ht="18" customHeight="1">
      <c r="D101" s="26">
        <v>0</v>
      </c>
      <c r="E101" s="47">
        <v>1000000000000</v>
      </c>
      <c r="F101" s="47">
        <v>1000000000000</v>
      </c>
      <c r="G101" s="47">
        <v>1000000000000</v>
      </c>
      <c r="H101" s="80">
        <f t="shared" si="9"/>
        <v>2000000000000</v>
      </c>
      <c r="I101" s="75">
        <f t="shared" si="10"/>
        <v>666666666666.6666</v>
      </c>
      <c r="J101" s="95">
        <f t="shared" si="11"/>
        <v>0</v>
      </c>
      <c r="K101" s="50">
        <f t="shared" si="12"/>
        <v>0</v>
      </c>
      <c r="L101" s="50">
        <f t="shared" si="13"/>
        <v>0</v>
      </c>
      <c r="M101" s="96">
        <f t="shared" si="14"/>
        <v>0</v>
      </c>
      <c r="N101" s="50">
        <f t="shared" si="15"/>
        <v>0</v>
      </c>
      <c r="O101" s="50">
        <f t="shared" si="16"/>
        <v>0</v>
      </c>
      <c r="P101" s="96">
        <f t="shared" si="16"/>
        <v>0</v>
      </c>
      <c r="Q101" s="12"/>
    </row>
    <row r="102" spans="4:17" ht="18" customHeight="1">
      <c r="D102" s="18">
        <v>0</v>
      </c>
      <c r="E102" s="43">
        <v>1000000000000</v>
      </c>
      <c r="F102" s="43">
        <v>1000000000000</v>
      </c>
      <c r="G102" s="43">
        <v>1000000000000</v>
      </c>
      <c r="H102" s="70">
        <f t="shared" si="9"/>
        <v>2000000000000</v>
      </c>
      <c r="I102" s="71">
        <f t="shared" si="10"/>
        <v>666666666666.6666</v>
      </c>
      <c r="J102" s="34">
        <f t="shared" si="11"/>
        <v>0</v>
      </c>
      <c r="K102" s="35">
        <f t="shared" si="12"/>
        <v>0</v>
      </c>
      <c r="L102" s="35">
        <f t="shared" si="13"/>
        <v>0</v>
      </c>
      <c r="M102" s="36">
        <f t="shared" si="14"/>
        <v>0</v>
      </c>
      <c r="N102" s="35">
        <f t="shared" si="15"/>
        <v>0</v>
      </c>
      <c r="O102" s="35">
        <f t="shared" si="16"/>
        <v>0</v>
      </c>
      <c r="P102" s="36">
        <f t="shared" si="16"/>
        <v>0</v>
      </c>
      <c r="Q102" s="21"/>
    </row>
    <row r="103" spans="4:17" ht="18" customHeight="1">
      <c r="D103" s="26">
        <v>0</v>
      </c>
      <c r="E103" s="47">
        <v>1000000000000</v>
      </c>
      <c r="F103" s="47">
        <v>1000000000000</v>
      </c>
      <c r="G103" s="47">
        <v>1000000000000</v>
      </c>
      <c r="H103" s="80">
        <f t="shared" si="9"/>
        <v>2000000000000</v>
      </c>
      <c r="I103" s="75">
        <f t="shared" si="10"/>
        <v>666666666666.6666</v>
      </c>
      <c r="J103" s="95">
        <f t="shared" si="11"/>
        <v>0</v>
      </c>
      <c r="K103" s="50">
        <f t="shared" si="12"/>
        <v>0</v>
      </c>
      <c r="L103" s="50">
        <f t="shared" si="13"/>
        <v>0</v>
      </c>
      <c r="M103" s="96">
        <f t="shared" si="14"/>
        <v>0</v>
      </c>
      <c r="N103" s="50">
        <f t="shared" si="15"/>
        <v>0</v>
      </c>
      <c r="O103" s="50">
        <f t="shared" si="16"/>
        <v>0</v>
      </c>
      <c r="P103" s="96">
        <f t="shared" si="16"/>
        <v>0</v>
      </c>
      <c r="Q103" s="12"/>
    </row>
    <row r="104" spans="4:17" ht="18" customHeight="1">
      <c r="D104" s="18">
        <v>0</v>
      </c>
      <c r="E104" s="43">
        <v>1000000000000</v>
      </c>
      <c r="F104" s="43">
        <v>1000000000000</v>
      </c>
      <c r="G104" s="43">
        <v>1000000000000</v>
      </c>
      <c r="H104" s="70">
        <f t="shared" si="9"/>
        <v>2000000000000</v>
      </c>
      <c r="I104" s="71">
        <f t="shared" si="10"/>
        <v>666666666666.6666</v>
      </c>
      <c r="J104" s="34">
        <f t="shared" si="11"/>
        <v>0</v>
      </c>
      <c r="K104" s="35">
        <f t="shared" si="12"/>
        <v>0</v>
      </c>
      <c r="L104" s="35">
        <f t="shared" si="13"/>
        <v>0</v>
      </c>
      <c r="M104" s="36">
        <f t="shared" si="14"/>
        <v>0</v>
      </c>
      <c r="N104" s="35">
        <f t="shared" si="15"/>
        <v>0</v>
      </c>
      <c r="O104" s="35">
        <f t="shared" si="16"/>
        <v>0</v>
      </c>
      <c r="P104" s="36">
        <f t="shared" si="16"/>
        <v>0</v>
      </c>
      <c r="Q104" s="21"/>
    </row>
    <row r="105" spans="4:17" ht="18" customHeight="1">
      <c r="D105" s="26">
        <v>0</v>
      </c>
      <c r="E105" s="47">
        <v>1000000000000</v>
      </c>
      <c r="F105" s="47">
        <v>1000000000000</v>
      </c>
      <c r="G105" s="47">
        <v>1000000000000</v>
      </c>
      <c r="H105" s="80">
        <f t="shared" si="9"/>
        <v>2000000000000</v>
      </c>
      <c r="I105" s="75">
        <f t="shared" si="10"/>
        <v>666666666666.6666</v>
      </c>
      <c r="J105" s="95">
        <f t="shared" si="11"/>
        <v>0</v>
      </c>
      <c r="K105" s="50">
        <f t="shared" si="12"/>
        <v>0</v>
      </c>
      <c r="L105" s="50">
        <f t="shared" si="13"/>
        <v>0</v>
      </c>
      <c r="M105" s="96">
        <f t="shared" si="14"/>
        <v>0</v>
      </c>
      <c r="N105" s="50">
        <f t="shared" si="15"/>
        <v>0</v>
      </c>
      <c r="O105" s="50">
        <f t="shared" si="16"/>
        <v>0</v>
      </c>
      <c r="P105" s="96">
        <f t="shared" si="16"/>
        <v>0</v>
      </c>
      <c r="Q105" s="12"/>
    </row>
    <row r="106" spans="4:17" ht="18" customHeight="1">
      <c r="D106" s="18">
        <v>0</v>
      </c>
      <c r="E106" s="43">
        <v>1000000000000</v>
      </c>
      <c r="F106" s="43">
        <v>1000000000000</v>
      </c>
      <c r="G106" s="43">
        <v>1000000000000</v>
      </c>
      <c r="H106" s="70">
        <f t="shared" si="9"/>
        <v>2000000000000</v>
      </c>
      <c r="I106" s="71">
        <f t="shared" si="10"/>
        <v>666666666666.6666</v>
      </c>
      <c r="J106" s="34">
        <f t="shared" si="11"/>
        <v>0</v>
      </c>
      <c r="K106" s="35">
        <f t="shared" si="12"/>
        <v>0</v>
      </c>
      <c r="L106" s="35">
        <f t="shared" si="13"/>
        <v>0</v>
      </c>
      <c r="M106" s="36">
        <f t="shared" si="14"/>
        <v>0</v>
      </c>
      <c r="N106" s="35">
        <f t="shared" si="15"/>
        <v>0</v>
      </c>
      <c r="O106" s="35">
        <f t="shared" si="16"/>
        <v>0</v>
      </c>
      <c r="P106" s="36">
        <f t="shared" si="16"/>
        <v>0</v>
      </c>
      <c r="Q106" s="21"/>
    </row>
    <row r="107" spans="4:17" ht="18" customHeight="1">
      <c r="D107" s="26">
        <v>0</v>
      </c>
      <c r="E107" s="47">
        <v>1000000000000</v>
      </c>
      <c r="F107" s="47">
        <v>1000000000000</v>
      </c>
      <c r="G107" s="47">
        <v>1000000000000</v>
      </c>
      <c r="H107" s="80">
        <f t="shared" si="9"/>
        <v>2000000000000</v>
      </c>
      <c r="I107" s="75">
        <f t="shared" si="10"/>
        <v>666666666666.6666</v>
      </c>
      <c r="J107" s="95">
        <f t="shared" si="11"/>
        <v>0</v>
      </c>
      <c r="K107" s="50">
        <f t="shared" si="12"/>
        <v>0</v>
      </c>
      <c r="L107" s="50">
        <f t="shared" si="13"/>
        <v>0</v>
      </c>
      <c r="M107" s="96">
        <f t="shared" si="14"/>
        <v>0</v>
      </c>
      <c r="N107" s="50">
        <f t="shared" si="15"/>
        <v>0</v>
      </c>
      <c r="O107" s="50">
        <f t="shared" si="16"/>
        <v>0</v>
      </c>
      <c r="P107" s="96">
        <f t="shared" si="16"/>
        <v>0</v>
      </c>
      <c r="Q107" s="12"/>
    </row>
    <row r="108" spans="4:17" ht="18" customHeight="1">
      <c r="D108" s="18">
        <v>0</v>
      </c>
      <c r="E108" s="43">
        <v>1000000000000</v>
      </c>
      <c r="F108" s="43">
        <v>1000000000000</v>
      </c>
      <c r="G108" s="43">
        <v>1000000000000</v>
      </c>
      <c r="H108" s="70">
        <f t="shared" si="9"/>
        <v>2000000000000</v>
      </c>
      <c r="I108" s="71">
        <f t="shared" si="10"/>
        <v>666666666666.6666</v>
      </c>
      <c r="J108" s="34">
        <f t="shared" si="11"/>
        <v>0</v>
      </c>
      <c r="K108" s="35">
        <f t="shared" si="12"/>
        <v>0</v>
      </c>
      <c r="L108" s="35">
        <f t="shared" si="13"/>
        <v>0</v>
      </c>
      <c r="M108" s="36">
        <f t="shared" si="14"/>
        <v>0</v>
      </c>
      <c r="N108" s="35">
        <f t="shared" si="15"/>
        <v>0</v>
      </c>
      <c r="O108" s="35">
        <f t="shared" si="16"/>
        <v>0</v>
      </c>
      <c r="P108" s="36">
        <f t="shared" si="16"/>
        <v>0</v>
      </c>
      <c r="Q108" s="21"/>
    </row>
    <row r="109" spans="4:17" ht="18" customHeight="1">
      <c r="D109" s="26">
        <v>0</v>
      </c>
      <c r="E109" s="47">
        <v>1000000000000</v>
      </c>
      <c r="F109" s="47">
        <v>1000000000000</v>
      </c>
      <c r="G109" s="47">
        <v>1000000000000</v>
      </c>
      <c r="H109" s="80">
        <f t="shared" si="9"/>
        <v>2000000000000</v>
      </c>
      <c r="I109" s="75">
        <f t="shared" si="10"/>
        <v>666666666666.6666</v>
      </c>
      <c r="J109" s="95">
        <f t="shared" si="11"/>
        <v>0</v>
      </c>
      <c r="K109" s="50">
        <f t="shared" si="12"/>
        <v>0</v>
      </c>
      <c r="L109" s="50">
        <f t="shared" si="13"/>
        <v>0</v>
      </c>
      <c r="M109" s="96">
        <f t="shared" si="14"/>
        <v>0</v>
      </c>
      <c r="N109" s="50">
        <f t="shared" si="15"/>
        <v>0</v>
      </c>
      <c r="O109" s="50">
        <f t="shared" si="16"/>
        <v>0</v>
      </c>
      <c r="P109" s="96">
        <f t="shared" si="16"/>
        <v>0</v>
      </c>
      <c r="Q109" s="12"/>
    </row>
    <row r="110" spans="4:17" ht="18" customHeight="1">
      <c r="D110" s="18">
        <v>0</v>
      </c>
      <c r="E110" s="43">
        <v>1000000000000</v>
      </c>
      <c r="F110" s="43">
        <v>1000000000000</v>
      </c>
      <c r="G110" s="43">
        <v>1000000000000</v>
      </c>
      <c r="H110" s="70">
        <f t="shared" si="9"/>
        <v>2000000000000</v>
      </c>
      <c r="I110" s="71">
        <f t="shared" si="10"/>
        <v>666666666666.6666</v>
      </c>
      <c r="J110" s="34">
        <f t="shared" si="11"/>
        <v>0</v>
      </c>
      <c r="K110" s="35">
        <f t="shared" si="12"/>
        <v>0</v>
      </c>
      <c r="L110" s="35">
        <f t="shared" si="13"/>
        <v>0</v>
      </c>
      <c r="M110" s="36">
        <f t="shared" si="14"/>
        <v>0</v>
      </c>
      <c r="N110" s="35">
        <f t="shared" si="15"/>
        <v>0</v>
      </c>
      <c r="O110" s="35">
        <f t="shared" si="16"/>
        <v>0</v>
      </c>
      <c r="P110" s="36">
        <f t="shared" si="16"/>
        <v>0</v>
      </c>
      <c r="Q110" s="21"/>
    </row>
    <row r="111" spans="4:17" ht="18" customHeight="1">
      <c r="D111" s="26">
        <v>0</v>
      </c>
      <c r="E111" s="47">
        <v>1000000000000</v>
      </c>
      <c r="F111" s="47">
        <v>1000000000000</v>
      </c>
      <c r="G111" s="47">
        <v>1000000000000</v>
      </c>
      <c r="H111" s="80">
        <f t="shared" si="9"/>
        <v>2000000000000</v>
      </c>
      <c r="I111" s="75">
        <f t="shared" si="10"/>
        <v>666666666666.6666</v>
      </c>
      <c r="J111" s="95">
        <f t="shared" si="11"/>
        <v>0</v>
      </c>
      <c r="K111" s="50">
        <f t="shared" si="12"/>
        <v>0</v>
      </c>
      <c r="L111" s="50">
        <f t="shared" si="13"/>
        <v>0</v>
      </c>
      <c r="M111" s="96">
        <f t="shared" si="14"/>
        <v>0</v>
      </c>
      <c r="N111" s="50">
        <f t="shared" si="15"/>
        <v>0</v>
      </c>
      <c r="O111" s="50">
        <f t="shared" si="16"/>
        <v>0</v>
      </c>
      <c r="P111" s="96">
        <f t="shared" si="16"/>
        <v>0</v>
      </c>
      <c r="Q111" s="12"/>
    </row>
    <row r="112" spans="4:17" ht="18" customHeight="1">
      <c r="D112" s="18">
        <v>0</v>
      </c>
      <c r="E112" s="43">
        <v>1000000000000</v>
      </c>
      <c r="F112" s="43">
        <v>1000000000000</v>
      </c>
      <c r="G112" s="43">
        <v>1000000000000</v>
      </c>
      <c r="H112" s="70">
        <f t="shared" si="9"/>
        <v>2000000000000</v>
      </c>
      <c r="I112" s="71">
        <f t="shared" si="10"/>
        <v>666666666666.6666</v>
      </c>
      <c r="J112" s="34">
        <f t="shared" si="11"/>
        <v>0</v>
      </c>
      <c r="K112" s="35">
        <f t="shared" si="12"/>
        <v>0</v>
      </c>
      <c r="L112" s="35">
        <f t="shared" si="13"/>
        <v>0</v>
      </c>
      <c r="M112" s="36">
        <f t="shared" si="14"/>
        <v>0</v>
      </c>
      <c r="N112" s="35">
        <f t="shared" si="15"/>
        <v>0</v>
      </c>
      <c r="O112" s="35">
        <f t="shared" si="16"/>
        <v>0</v>
      </c>
      <c r="P112" s="36">
        <f t="shared" si="16"/>
        <v>0</v>
      </c>
      <c r="Q112" s="21"/>
    </row>
    <row r="113" spans="4:17" ht="18" customHeight="1">
      <c r="D113" s="26">
        <v>0</v>
      </c>
      <c r="E113" s="47">
        <v>1000000000000</v>
      </c>
      <c r="F113" s="47">
        <v>1000000000000</v>
      </c>
      <c r="G113" s="47">
        <v>1000000000000</v>
      </c>
      <c r="H113" s="80">
        <f t="shared" si="9"/>
        <v>2000000000000</v>
      </c>
      <c r="I113" s="75">
        <f t="shared" si="10"/>
        <v>666666666666.6666</v>
      </c>
      <c r="J113" s="95">
        <f t="shared" si="11"/>
        <v>0</v>
      </c>
      <c r="K113" s="50">
        <f t="shared" si="12"/>
        <v>0</v>
      </c>
      <c r="L113" s="50">
        <f t="shared" si="13"/>
        <v>0</v>
      </c>
      <c r="M113" s="96">
        <f t="shared" si="14"/>
        <v>0</v>
      </c>
      <c r="N113" s="50">
        <f t="shared" si="15"/>
        <v>0</v>
      </c>
      <c r="O113" s="50">
        <f t="shared" si="16"/>
        <v>0</v>
      </c>
      <c r="P113" s="96">
        <f t="shared" si="16"/>
        <v>0</v>
      </c>
      <c r="Q113" s="12"/>
    </row>
    <row r="114" spans="4:17" ht="18" customHeight="1">
      <c r="D114" s="18">
        <v>0</v>
      </c>
      <c r="E114" s="43">
        <v>1000000000000</v>
      </c>
      <c r="F114" s="43">
        <v>1000000000000</v>
      </c>
      <c r="G114" s="43">
        <v>1000000000000</v>
      </c>
      <c r="H114" s="70">
        <f t="shared" si="9"/>
        <v>2000000000000</v>
      </c>
      <c r="I114" s="71">
        <f t="shared" si="10"/>
        <v>666666666666.6666</v>
      </c>
      <c r="J114" s="34">
        <f t="shared" si="11"/>
        <v>0</v>
      </c>
      <c r="K114" s="35">
        <f t="shared" si="12"/>
        <v>0</v>
      </c>
      <c r="L114" s="35">
        <f t="shared" si="13"/>
        <v>0</v>
      </c>
      <c r="M114" s="36">
        <f t="shared" si="14"/>
        <v>0</v>
      </c>
      <c r="N114" s="35">
        <f t="shared" si="15"/>
        <v>0</v>
      </c>
      <c r="O114" s="35">
        <f t="shared" si="16"/>
        <v>0</v>
      </c>
      <c r="P114" s="36">
        <f t="shared" si="16"/>
        <v>0</v>
      </c>
      <c r="Q114" s="21"/>
    </row>
    <row r="115" spans="4:17" ht="18" customHeight="1">
      <c r="D115" s="26">
        <v>0</v>
      </c>
      <c r="E115" s="47">
        <v>1000000000000</v>
      </c>
      <c r="F115" s="47">
        <v>1000000000000</v>
      </c>
      <c r="G115" s="47">
        <v>1000000000000</v>
      </c>
      <c r="H115" s="80">
        <f t="shared" si="9"/>
        <v>2000000000000</v>
      </c>
      <c r="I115" s="75">
        <f t="shared" si="10"/>
        <v>666666666666.6666</v>
      </c>
      <c r="J115" s="95">
        <f t="shared" si="11"/>
        <v>0</v>
      </c>
      <c r="K115" s="50">
        <f t="shared" si="12"/>
        <v>0</v>
      </c>
      <c r="L115" s="50">
        <f t="shared" si="13"/>
        <v>0</v>
      </c>
      <c r="M115" s="96">
        <f t="shared" si="14"/>
        <v>0</v>
      </c>
      <c r="N115" s="50">
        <f t="shared" si="15"/>
        <v>0</v>
      </c>
      <c r="O115" s="50">
        <f t="shared" si="16"/>
        <v>0</v>
      </c>
      <c r="P115" s="96">
        <f t="shared" si="16"/>
        <v>0</v>
      </c>
      <c r="Q115" s="12"/>
    </row>
    <row r="116" spans="4:17" ht="18" customHeight="1">
      <c r="D116" s="18">
        <v>0</v>
      </c>
      <c r="E116" s="43">
        <v>1000000000000</v>
      </c>
      <c r="F116" s="43">
        <v>1000000000000</v>
      </c>
      <c r="G116" s="43">
        <v>1000000000000</v>
      </c>
      <c r="H116" s="70">
        <f t="shared" si="9"/>
        <v>2000000000000</v>
      </c>
      <c r="I116" s="71">
        <f t="shared" si="10"/>
        <v>666666666666.6666</v>
      </c>
      <c r="J116" s="34">
        <f t="shared" si="11"/>
        <v>0</v>
      </c>
      <c r="K116" s="35">
        <f t="shared" si="12"/>
        <v>0</v>
      </c>
      <c r="L116" s="35">
        <f t="shared" si="13"/>
        <v>0</v>
      </c>
      <c r="M116" s="36">
        <f t="shared" si="14"/>
        <v>0</v>
      </c>
      <c r="N116" s="35">
        <f t="shared" si="15"/>
        <v>0</v>
      </c>
      <c r="O116" s="35">
        <f t="shared" si="16"/>
        <v>0</v>
      </c>
      <c r="P116" s="36">
        <f t="shared" si="16"/>
        <v>0</v>
      </c>
      <c r="Q116" s="21"/>
    </row>
    <row r="117" spans="4:17" ht="18" customHeight="1">
      <c r="D117" s="26">
        <v>0</v>
      </c>
      <c r="E117" s="47">
        <v>1000000000000</v>
      </c>
      <c r="F117" s="47">
        <v>1000000000000</v>
      </c>
      <c r="G117" s="47">
        <v>1000000000000</v>
      </c>
      <c r="H117" s="80">
        <f t="shared" si="9"/>
        <v>2000000000000</v>
      </c>
      <c r="I117" s="75">
        <f t="shared" si="10"/>
        <v>666666666666.6666</v>
      </c>
      <c r="J117" s="95">
        <f t="shared" si="11"/>
        <v>0</v>
      </c>
      <c r="K117" s="50">
        <f t="shared" si="12"/>
        <v>0</v>
      </c>
      <c r="L117" s="50">
        <f t="shared" si="13"/>
        <v>0</v>
      </c>
      <c r="M117" s="96">
        <f t="shared" si="14"/>
        <v>0</v>
      </c>
      <c r="N117" s="50">
        <f t="shared" si="15"/>
        <v>0</v>
      </c>
      <c r="O117" s="50">
        <f t="shared" si="16"/>
        <v>0</v>
      </c>
      <c r="P117" s="96">
        <f t="shared" si="16"/>
        <v>0</v>
      </c>
      <c r="Q117" s="12"/>
    </row>
    <row r="118" spans="4:17" ht="18" customHeight="1">
      <c r="D118" s="18">
        <v>0</v>
      </c>
      <c r="E118" s="43">
        <v>1000000000000</v>
      </c>
      <c r="F118" s="43">
        <v>1000000000000</v>
      </c>
      <c r="G118" s="43">
        <v>1000000000000</v>
      </c>
      <c r="H118" s="70">
        <f t="shared" si="9"/>
        <v>2000000000000</v>
      </c>
      <c r="I118" s="71">
        <f t="shared" si="10"/>
        <v>666666666666.6666</v>
      </c>
      <c r="J118" s="34">
        <f t="shared" si="11"/>
        <v>0</v>
      </c>
      <c r="K118" s="35">
        <f t="shared" si="12"/>
        <v>0</v>
      </c>
      <c r="L118" s="35">
        <f t="shared" si="13"/>
        <v>0</v>
      </c>
      <c r="M118" s="36">
        <f t="shared" si="14"/>
        <v>0</v>
      </c>
      <c r="N118" s="35">
        <f t="shared" si="15"/>
        <v>0</v>
      </c>
      <c r="O118" s="35">
        <f t="shared" si="16"/>
        <v>0</v>
      </c>
      <c r="P118" s="36">
        <f t="shared" si="16"/>
        <v>0</v>
      </c>
      <c r="Q118" s="21"/>
    </row>
    <row r="119" spans="4:17" ht="18" customHeight="1">
      <c r="D119" s="26">
        <v>0</v>
      </c>
      <c r="E119" s="47">
        <v>1000000000000</v>
      </c>
      <c r="F119" s="47">
        <v>1000000000000</v>
      </c>
      <c r="G119" s="47">
        <v>1000000000000</v>
      </c>
      <c r="H119" s="80">
        <f t="shared" si="9"/>
        <v>2000000000000</v>
      </c>
      <c r="I119" s="75">
        <f t="shared" si="10"/>
        <v>666666666666.6666</v>
      </c>
      <c r="J119" s="95">
        <f t="shared" si="11"/>
        <v>0</v>
      </c>
      <c r="K119" s="50">
        <f t="shared" si="12"/>
        <v>0</v>
      </c>
      <c r="L119" s="50">
        <f t="shared" si="13"/>
        <v>0</v>
      </c>
      <c r="M119" s="96">
        <f t="shared" si="14"/>
        <v>0</v>
      </c>
      <c r="N119" s="50">
        <f t="shared" si="15"/>
        <v>0</v>
      </c>
      <c r="O119" s="50">
        <f t="shared" si="16"/>
        <v>0</v>
      </c>
      <c r="P119" s="96">
        <f t="shared" si="16"/>
        <v>0</v>
      </c>
      <c r="Q119" s="12"/>
    </row>
    <row r="120" spans="4:17" ht="18" customHeight="1">
      <c r="D120" s="18">
        <v>0</v>
      </c>
      <c r="E120" s="43">
        <v>1000000000000</v>
      </c>
      <c r="F120" s="43">
        <v>1000000000000</v>
      </c>
      <c r="G120" s="43">
        <v>1000000000000</v>
      </c>
      <c r="H120" s="70">
        <f t="shared" si="9"/>
        <v>2000000000000</v>
      </c>
      <c r="I120" s="71">
        <f t="shared" si="10"/>
        <v>666666666666.6666</v>
      </c>
      <c r="J120" s="34">
        <f t="shared" si="11"/>
        <v>0</v>
      </c>
      <c r="K120" s="35">
        <f t="shared" si="12"/>
        <v>0</v>
      </c>
      <c r="L120" s="35">
        <f t="shared" si="13"/>
        <v>0</v>
      </c>
      <c r="M120" s="36">
        <f t="shared" si="14"/>
        <v>0</v>
      </c>
      <c r="N120" s="35">
        <f t="shared" si="15"/>
        <v>0</v>
      </c>
      <c r="O120" s="35">
        <f t="shared" si="16"/>
        <v>0</v>
      </c>
      <c r="P120" s="36">
        <f t="shared" si="16"/>
        <v>0</v>
      </c>
      <c r="Q120" s="21"/>
    </row>
    <row r="121" spans="4:17" ht="18" customHeight="1">
      <c r="D121" s="26">
        <v>0</v>
      </c>
      <c r="E121" s="47">
        <v>1000000000000</v>
      </c>
      <c r="F121" s="47">
        <v>1000000000000</v>
      </c>
      <c r="G121" s="47">
        <v>1000000000000</v>
      </c>
      <c r="H121" s="80">
        <f t="shared" si="9"/>
        <v>2000000000000</v>
      </c>
      <c r="I121" s="75">
        <f t="shared" si="10"/>
        <v>666666666666.6666</v>
      </c>
      <c r="J121" s="95">
        <f t="shared" si="11"/>
        <v>0</v>
      </c>
      <c r="K121" s="50">
        <f t="shared" si="12"/>
        <v>0</v>
      </c>
      <c r="L121" s="50">
        <f t="shared" si="13"/>
        <v>0</v>
      </c>
      <c r="M121" s="96">
        <f t="shared" si="14"/>
        <v>0</v>
      </c>
      <c r="N121" s="50">
        <f t="shared" si="15"/>
        <v>0</v>
      </c>
      <c r="O121" s="50">
        <f t="shared" si="16"/>
        <v>0</v>
      </c>
      <c r="P121" s="96">
        <f t="shared" si="16"/>
        <v>0</v>
      </c>
      <c r="Q121" s="12"/>
    </row>
    <row r="122" spans="4:17" ht="18" customHeight="1">
      <c r="D122" s="18">
        <v>0</v>
      </c>
      <c r="E122" s="43">
        <v>1000000000000</v>
      </c>
      <c r="F122" s="43">
        <v>1000000000000</v>
      </c>
      <c r="G122" s="43">
        <v>1000000000000</v>
      </c>
      <c r="H122" s="70">
        <f t="shared" si="9"/>
        <v>2000000000000</v>
      </c>
      <c r="I122" s="71">
        <f t="shared" si="10"/>
        <v>666666666666.6666</v>
      </c>
      <c r="J122" s="34">
        <f t="shared" si="11"/>
        <v>0</v>
      </c>
      <c r="K122" s="35">
        <f t="shared" si="12"/>
        <v>0</v>
      </c>
      <c r="L122" s="35">
        <f t="shared" si="13"/>
        <v>0</v>
      </c>
      <c r="M122" s="36">
        <f t="shared" si="14"/>
        <v>0</v>
      </c>
      <c r="N122" s="35">
        <f t="shared" si="15"/>
        <v>0</v>
      </c>
      <c r="O122" s="35">
        <f t="shared" si="16"/>
        <v>0</v>
      </c>
      <c r="P122" s="36">
        <f t="shared" si="16"/>
        <v>0</v>
      </c>
      <c r="Q122" s="21"/>
    </row>
    <row r="123" spans="4:17" ht="18" customHeight="1">
      <c r="D123" s="26">
        <v>0</v>
      </c>
      <c r="E123" s="47">
        <v>1000000000000</v>
      </c>
      <c r="F123" s="47">
        <v>1000000000000</v>
      </c>
      <c r="G123" s="47">
        <v>1000000000000</v>
      </c>
      <c r="H123" s="80">
        <f t="shared" si="9"/>
        <v>2000000000000</v>
      </c>
      <c r="I123" s="75">
        <f t="shared" si="10"/>
        <v>666666666666.6666</v>
      </c>
      <c r="J123" s="95">
        <f t="shared" si="11"/>
        <v>0</v>
      </c>
      <c r="K123" s="50">
        <f t="shared" si="12"/>
        <v>0</v>
      </c>
      <c r="L123" s="50">
        <f t="shared" si="13"/>
        <v>0</v>
      </c>
      <c r="M123" s="96">
        <f t="shared" si="14"/>
        <v>0</v>
      </c>
      <c r="N123" s="50">
        <f t="shared" si="15"/>
        <v>0</v>
      </c>
      <c r="O123" s="50">
        <f t="shared" si="16"/>
        <v>0</v>
      </c>
      <c r="P123" s="96">
        <f t="shared" si="16"/>
        <v>0</v>
      </c>
      <c r="Q123" s="12"/>
    </row>
    <row r="124" spans="4:17" ht="18" customHeight="1">
      <c r="D124" s="18">
        <v>0</v>
      </c>
      <c r="E124" s="43">
        <v>1000000000000</v>
      </c>
      <c r="F124" s="43">
        <v>1000000000000</v>
      </c>
      <c r="G124" s="43">
        <v>1000000000000</v>
      </c>
      <c r="H124" s="70">
        <f t="shared" si="9"/>
        <v>2000000000000</v>
      </c>
      <c r="I124" s="71">
        <f t="shared" si="10"/>
        <v>666666666666.6666</v>
      </c>
      <c r="J124" s="34">
        <f t="shared" si="11"/>
        <v>0</v>
      </c>
      <c r="K124" s="35">
        <f t="shared" si="12"/>
        <v>0</v>
      </c>
      <c r="L124" s="35">
        <f t="shared" si="13"/>
        <v>0</v>
      </c>
      <c r="M124" s="36">
        <f t="shared" si="14"/>
        <v>0</v>
      </c>
      <c r="N124" s="35">
        <f t="shared" si="15"/>
        <v>0</v>
      </c>
      <c r="O124" s="35">
        <f t="shared" si="16"/>
        <v>0</v>
      </c>
      <c r="P124" s="36">
        <f t="shared" si="16"/>
        <v>0</v>
      </c>
      <c r="Q124" s="21"/>
    </row>
    <row r="125" spans="4:17" ht="18" customHeight="1">
      <c r="D125" s="26">
        <v>0</v>
      </c>
      <c r="E125" s="47">
        <v>1000000000000</v>
      </c>
      <c r="F125" s="47">
        <v>1000000000000</v>
      </c>
      <c r="G125" s="47">
        <v>1000000000000</v>
      </c>
      <c r="H125" s="80">
        <f t="shared" si="9"/>
        <v>2000000000000</v>
      </c>
      <c r="I125" s="75">
        <f t="shared" si="10"/>
        <v>666666666666.6666</v>
      </c>
      <c r="J125" s="95">
        <f t="shared" si="11"/>
        <v>0</v>
      </c>
      <c r="K125" s="50">
        <f t="shared" si="12"/>
        <v>0</v>
      </c>
      <c r="L125" s="50">
        <f t="shared" si="13"/>
        <v>0</v>
      </c>
      <c r="M125" s="96">
        <f t="shared" si="14"/>
        <v>0</v>
      </c>
      <c r="N125" s="50">
        <f t="shared" si="15"/>
        <v>0</v>
      </c>
      <c r="O125" s="50">
        <f t="shared" si="16"/>
        <v>0</v>
      </c>
      <c r="P125" s="96">
        <f t="shared" si="16"/>
        <v>0</v>
      </c>
      <c r="Q125" s="12"/>
    </row>
  </sheetData>
  <sheetProtection selectLockedCells="1" selectUnlockedCells="1"/>
  <hyperlinks>
    <hyperlink ref="A1" location="Drei (P)!D33" display="Zeile 33"/>
  </hyperlink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Rudolf</cp:lastModifiedBy>
  <dcterms:modified xsi:type="dcterms:W3CDTF">2017-04-08T04:01:28Z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