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Anleitung" sheetId="1" r:id="rId1"/>
    <sheet name="tabella" sheetId="2" r:id="rId2"/>
    <sheet name="cartae" sheetId="3" r:id="rId3"/>
    <sheet name="verbi" sheetId="4" r:id="rId4"/>
    <sheet name="auxil." sheetId="5" r:id="rId5"/>
    <sheet name="nomines" sheetId="6" r:id="rId6"/>
    <sheet name="pronomines" sheetId="7" r:id="rId7"/>
    <sheet name="matrix" sheetId="8" r:id="rId8"/>
    <sheet name="verbum dt." sheetId="9" r:id="rId9"/>
    <sheet name="Mundus Iovialis" sheetId="10" r:id="rId10"/>
  </sheets>
  <definedNames>
    <definedName name="_xlnm.Print_Area" localSheetId="0">'Anleitung'!$A$1:$M$68</definedName>
    <definedName name="_xlnm.Print_Area" localSheetId="4">'auxil.'!$A$1:$N$51</definedName>
    <definedName name="_xlnm.Print_Area" localSheetId="2">'cartae'!$A$6:$K$23</definedName>
    <definedName name="_xlnm.Print_Area" localSheetId="7">'matrix'!$B$4:$W$39</definedName>
    <definedName name="_xlnm.Print_Area" localSheetId="9">'Mundus Iovialis'!$A$1:$H$50</definedName>
    <definedName name="_xlnm.Print_Area" localSheetId="5">'nomines'!$A$1:$L$35</definedName>
    <definedName name="_xlnm.Print_Area" localSheetId="6">'pronomines'!$U$124:$AA$163</definedName>
    <definedName name="_xlnm.Print_Area" localSheetId="1">'tabella'!$A$3:$H$51</definedName>
    <definedName name="_xlnm.Print_Area" localSheetId="3">'verbi'!$AC$153:$AH$171</definedName>
    <definedName name="_xlnm.Print_Area" localSheetId="8">'verbum dt.'!$B$1:$J$46</definedName>
    <definedName name="Excel_BuiltIn_Print_Area_1">'tabella'!$A$1:$F$89</definedName>
    <definedName name="Excel_BuiltIn_Print_Area_1_1">'cartae'!$A$7:$J$531</definedName>
    <definedName name="Excel_BuiltIn_Print_Area_2">'cartae'!$A$6:$J$40</definedName>
    <definedName name="Excel_BuiltIn_Print_Area_2_1">'cartae'!$A$6:$J$31</definedName>
    <definedName name="Excel_BuiltIn_Print_Area_2_1_1">'cartae'!$A$6:$K$31</definedName>
    <definedName name="Excel_BuiltIn_Print_Area_3">'tabella'!$B$5:$E$48</definedName>
    <definedName name="Excel_BuiltIn_Print_Area_4">'Anleitung'!$A$1:$M$69</definedName>
    <definedName name="Excel_BuiltIn_Print_Area_5">'matrix'!$A$44:$V$81</definedName>
    <definedName name="Excel_BuiltIn_Print_Area_5_1">'matrix'!$A$1:$Y$39</definedName>
    <definedName name="Excel_BuiltIn_Print_Area_5_11">'matrix'!$A$1:$Z$39</definedName>
    <definedName name="Excel_BuiltIn_Print_Area_6">'pronomines'!$A$1:$N$37</definedName>
    <definedName name="Excel_BuiltIn_Print_Area_6_1">'tabella'!$A$5:$F$48</definedName>
    <definedName name="Excel_BuiltIn_Print_Area_7">'pronomines'!$A$1:$N$36</definedName>
    <definedName name="Excel_BuiltIn_Print_Area_7_1">'tabella'!$A$5:$F$51</definedName>
    <definedName name="Excel_BuiltIn_Print_Area_8">'tabella'!$A$5:$G$51</definedName>
    <definedName name="Excel_BuiltIn_Print_Area_9">'verbi'!$B$1:$S$55</definedName>
    <definedName name="Excel_BuiltIn_Print_Area_9_1">'verbi'!$U$124:$AA$151</definedName>
    <definedName name="Excel_BuiltIn_Print_Area_9_1_1">'verbi'!$B$10:$G$51</definedName>
    <definedName name="Excel_BuiltIn_Print_Area_9_1_1_1">'verbi'!$A$1:$K$60</definedName>
  </definedNames>
  <calcPr fullCalcOnLoad="1"/>
</workbook>
</file>

<file path=xl/sharedStrings.xml><?xml version="1.0" encoding="utf-8"?>
<sst xmlns="http://schemas.openxmlformats.org/spreadsheetml/2006/main" count="9517" uniqueCount="4136">
  <si>
    <t>vocabularium</t>
  </si>
  <si>
    <t>cursus</t>
  </si>
  <si>
    <t>2</t>
  </si>
  <si>
    <t>4</t>
  </si>
  <si>
    <t>6</t>
  </si>
  <si>
    <t>8</t>
  </si>
  <si>
    <t>10</t>
  </si>
  <si>
    <t>12</t>
  </si>
  <si>
    <t>14</t>
  </si>
  <si>
    <t xml:space="preserve"> 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</si>
  <si>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</si>
  <si>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</si>
  <si>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</si>
  <si>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</si>
  <si>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</si>
  <si>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</si>
  <si>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</si>
  <si>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</si>
  <si>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</si>
  <si>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</si>
  <si>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r>
      <t xml:space="preserve">Hyperlink: Zeichen markieren, dann Sprungziel setzen </t>
    </r>
    <r>
      <rPr>
        <sz val="11"/>
        <color indexed="8"/>
        <rFont val="Arial"/>
        <family val="2"/>
      </rPr>
      <t>tabella.A</t>
    </r>
    <r>
      <rPr>
        <i/>
        <sz val="11"/>
        <color indexed="8"/>
        <rFont val="Arial"/>
        <family val="2"/>
      </rPr>
      <t>xxx</t>
    </r>
  </si>
  <si>
    <t>8,19 cm</t>
  </si>
  <si>
    <t xml:space="preserve">Können </t>
  </si>
  <si>
    <t>Latein</t>
  </si>
  <si>
    <t>Zusatz</t>
  </si>
  <si>
    <t>Deutsch</t>
  </si>
  <si>
    <t>Kapitel</t>
  </si>
  <si>
    <t>Wortart</t>
  </si>
  <si>
    <t>Deklination/Konjugation</t>
  </si>
  <si>
    <t>Cursus Seite, Nummer bzw. Zeile</t>
  </si>
  <si>
    <t>Bem.</t>
  </si>
  <si>
    <t>+Marke in tabella und in cartis</t>
  </si>
  <si>
    <t>-Marke in tabella</t>
  </si>
  <si>
    <t>lfd. Nr. im Wortschatz Cursus</t>
  </si>
  <si>
    <t>Sprung</t>
  </si>
  <si>
    <t>Seite</t>
  </si>
  <si>
    <t xml:space="preserve">.            je größer die Zahl, desto besser wiederholt        </t>
  </si>
  <si>
    <t xml:space="preserve"> </t>
  </si>
  <si>
    <r>
      <t xml:space="preserve">              </t>
    </r>
    <r>
      <rPr>
        <b/>
        <sz val="11"/>
        <color indexed="8"/>
        <rFont val="Calibri"/>
        <family val="2"/>
      </rPr>
      <t xml:space="preserve"> s</t>
    </r>
    <r>
      <rPr>
        <sz val="11"/>
        <color indexed="8"/>
        <rFont val="Calibri"/>
        <family val="2"/>
      </rPr>
      <t>: Substantiv</t>
    </r>
    <r>
      <rPr>
        <b/>
        <sz val="11"/>
        <color indexed="8"/>
        <rFont val="Calibri"/>
        <family val="2"/>
      </rPr>
      <t xml:space="preserve"> a</t>
    </r>
    <r>
      <rPr>
        <sz val="11"/>
        <color indexed="8"/>
        <rFont val="Calibri"/>
        <family val="2"/>
      </rPr>
      <t xml:space="preserve">: Adjektiv, </t>
    </r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: Adverb, Fragewort, </t>
    </r>
    <r>
      <rPr>
        <b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: Pronomen, </t>
    </r>
    <r>
      <rPr>
        <b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: Numerale, </t>
    </r>
    <r>
      <rPr>
        <b/>
        <sz val="11"/>
        <color indexed="8"/>
        <rFont val="Calibri"/>
        <family val="2"/>
      </rPr>
      <t>v</t>
    </r>
    <r>
      <rPr>
        <sz val="11"/>
        <color indexed="8"/>
        <rFont val="Calibri"/>
        <family val="2"/>
      </rPr>
      <t xml:space="preserve">: Verb, </t>
    </r>
    <r>
      <rPr>
        <b/>
        <sz val="11"/>
        <color indexed="8"/>
        <rFont val="Calibri"/>
        <family val="2"/>
      </rPr>
      <t>j</t>
    </r>
    <r>
      <rPr>
        <sz val="11"/>
        <color indexed="8"/>
        <rFont val="Calibri"/>
        <family val="2"/>
      </rPr>
      <t xml:space="preserve">: Interjektion, </t>
    </r>
    <r>
      <rPr>
        <b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: Präposition, </t>
    </r>
    <r>
      <rPr>
        <b/>
        <sz val="11"/>
        <color indexed="8"/>
        <rFont val="Calibri"/>
        <family val="2"/>
      </rPr>
      <t>k</t>
    </r>
    <r>
      <rPr>
        <sz val="11"/>
        <color indexed="8"/>
        <rFont val="Calibri"/>
        <family val="2"/>
      </rPr>
      <t>: Konjunktion, Subjunktion</t>
    </r>
  </si>
  <si>
    <t>sol</t>
  </si>
  <si>
    <t>m</t>
  </si>
  <si>
    <t>Sonne</t>
  </si>
  <si>
    <t>s</t>
  </si>
  <si>
    <t>k</t>
  </si>
  <si>
    <t>m!</t>
  </si>
  <si>
    <t>0</t>
  </si>
  <si>
    <t>ardere</t>
  </si>
  <si>
    <t>-eo, -si, -</t>
  </si>
  <si>
    <r>
      <t>(ver)</t>
    </r>
    <r>
      <rPr>
        <b/>
        <sz val="11"/>
        <rFont val="Times New Roman"/>
        <family val="1"/>
      </rPr>
      <t>brennen</t>
    </r>
    <r>
      <rPr>
        <sz val="11"/>
        <rFont val="Times New Roman"/>
        <family val="1"/>
      </rPr>
      <t>; entbrannt sein</t>
    </r>
  </si>
  <si>
    <t>v</t>
  </si>
  <si>
    <t>e</t>
  </si>
  <si>
    <t>II 90</t>
  </si>
  <si>
    <t>amor ardere: schrecklich verliebt sein</t>
  </si>
  <si>
    <t>1</t>
  </si>
  <si>
    <t>silentium</t>
  </si>
  <si>
    <r>
      <t>Ruhe</t>
    </r>
    <r>
      <rPr>
        <sz val="11"/>
        <rFont val="Times New Roman"/>
        <family val="1"/>
      </rPr>
      <t>, Stille; Schweigen</t>
    </r>
  </si>
  <si>
    <t>o</t>
  </si>
  <si>
    <t>n.</t>
  </si>
  <si>
    <t>esse</t>
  </si>
  <si>
    <t>sum, fui</t>
  </si>
  <si>
    <t>sein</t>
  </si>
  <si>
    <t>3</t>
  </si>
  <si>
    <t>villa</t>
  </si>
  <si>
    <r>
      <t>(Land-)Hau</t>
    </r>
    <r>
      <rPr>
        <sz val="11"/>
        <rFont val="Times New Roman"/>
        <family val="1"/>
      </rPr>
      <t>s; Landgut</t>
    </r>
  </si>
  <si>
    <t>a</t>
  </si>
  <si>
    <t>f</t>
  </si>
  <si>
    <t>iacere</t>
  </si>
  <si>
    <t>-eo, -ui, -</t>
  </si>
  <si>
    <r>
      <t>(da)</t>
    </r>
    <r>
      <rPr>
        <b/>
        <sz val="11"/>
        <rFont val="Times New Roman"/>
        <family val="1"/>
      </rPr>
      <t>liegen</t>
    </r>
  </si>
  <si>
    <t>u</t>
  </si>
  <si>
    <t>etiam</t>
  </si>
  <si>
    <t>auch; sogar</t>
  </si>
  <si>
    <t>anreihend</t>
  </si>
  <si>
    <t>canis</t>
  </si>
  <si>
    <r>
      <t xml:space="preserve">-is </t>
    </r>
    <r>
      <rPr>
        <b/>
        <i/>
        <sz val="11"/>
        <color indexed="8"/>
        <rFont val="Palatino Linotype"/>
        <family val="1"/>
      </rPr>
      <t>m</t>
    </r>
  </si>
  <si>
    <t>Hund</t>
  </si>
  <si>
    <t>g</t>
  </si>
  <si>
    <t>aber http://www.frag-caesar.de/lateinwoerterbuch/canis-uebersetzung-5.html</t>
  </si>
  <si>
    <t>tacere</t>
  </si>
  <si>
    <r>
      <t>schweigen</t>
    </r>
    <r>
      <rPr>
        <sz val="11"/>
        <rFont val="Times New Roman"/>
        <family val="1"/>
      </rPr>
      <t>, still sein</t>
    </r>
  </si>
  <si>
    <t>asinus</t>
  </si>
  <si>
    <t>Esel</t>
  </si>
  <si>
    <t>non Iam</t>
  </si>
  <si>
    <t>nicht mEhr</t>
  </si>
  <si>
    <t>b</t>
  </si>
  <si>
    <t>t</t>
  </si>
  <si>
    <t>clamare</t>
  </si>
  <si>
    <r>
      <t>schreien</t>
    </r>
    <r>
      <rPr>
        <sz val="11"/>
        <rFont val="Times New Roman"/>
        <family val="1"/>
      </rPr>
      <t>, rufen</t>
    </r>
  </si>
  <si>
    <t>stare</t>
  </si>
  <si>
    <t>-o, steti, statum</t>
  </si>
  <si>
    <r>
      <t>(da)</t>
    </r>
    <r>
      <rPr>
        <b/>
        <sz val="11"/>
        <rFont val="Times New Roman"/>
        <family val="1"/>
      </rPr>
      <t>stehen</t>
    </r>
  </si>
  <si>
    <t>r</t>
  </si>
  <si>
    <t xml:space="preserve">et </t>
  </si>
  <si>
    <t>und; auch</t>
  </si>
  <si>
    <t>exspectare</t>
  </si>
  <si>
    <r>
      <t>warten (auf)</t>
    </r>
    <r>
      <rPr>
        <sz val="11"/>
        <rFont val="Times New Roman"/>
        <family val="1"/>
      </rPr>
      <t>, erwarten</t>
    </r>
  </si>
  <si>
    <t>ubi?</t>
  </si>
  <si>
    <t>wo?</t>
  </si>
  <si>
    <t xml:space="preserve">i </t>
  </si>
  <si>
    <t>cur?</t>
  </si>
  <si>
    <t>warum?</t>
  </si>
  <si>
    <t>amica</t>
  </si>
  <si>
    <t>Freundin</t>
  </si>
  <si>
    <t>f; m</t>
  </si>
  <si>
    <t>Zwei Spalten voll Kärtchen</t>
  </si>
  <si>
    <t xml:space="preserve">non </t>
  </si>
  <si>
    <t xml:space="preserve">nicht  </t>
  </si>
  <si>
    <t>venire</t>
  </si>
  <si>
    <t>-io, -i, ventum</t>
  </si>
  <si>
    <t>kommen</t>
  </si>
  <si>
    <t>il</t>
  </si>
  <si>
    <t>d</t>
  </si>
  <si>
    <t>cessare</t>
  </si>
  <si>
    <r>
      <t>zögern</t>
    </r>
    <r>
      <rPr>
        <sz val="11"/>
        <rFont val="Times New Roman"/>
        <family val="1"/>
      </rPr>
      <t>; sich Zeit lassen</t>
    </r>
  </si>
  <si>
    <t>9</t>
  </si>
  <si>
    <t>nicht verwechseln mit dem Perfekt von cedere!</t>
  </si>
  <si>
    <t>placere</t>
  </si>
  <si>
    <t>-eo, -ui, -itum</t>
  </si>
  <si>
    <r>
      <t>gefallen</t>
    </r>
    <r>
      <rPr>
        <sz val="11"/>
        <rFont val="Times New Roman"/>
        <family val="1"/>
      </rPr>
      <t>; Spaß machen</t>
    </r>
  </si>
  <si>
    <t>subito</t>
  </si>
  <si>
    <t>plötzlich</t>
  </si>
  <si>
    <t>ecce</t>
  </si>
  <si>
    <r>
      <t>schau!/schaut!</t>
    </r>
    <r>
      <rPr>
        <sz val="11"/>
        <rFont val="Times New Roman"/>
        <family val="1"/>
      </rPr>
      <t xml:space="preserve"> sieh da! seht!</t>
    </r>
  </si>
  <si>
    <t>j</t>
  </si>
  <si>
    <t>dem</t>
  </si>
  <si>
    <t>quis? quid?</t>
  </si>
  <si>
    <t>wer? was?</t>
  </si>
  <si>
    <t>interrog.</t>
  </si>
  <si>
    <t>ibi</t>
  </si>
  <si>
    <r>
      <t>dort</t>
    </r>
    <r>
      <rPr>
        <sz val="11"/>
        <rFont val="Times New Roman"/>
        <family val="1"/>
      </rPr>
      <t>, da</t>
    </r>
  </si>
  <si>
    <t>l</t>
  </si>
  <si>
    <t>sed</t>
  </si>
  <si>
    <t>aber, (je)doch; sondern</t>
  </si>
  <si>
    <t>entgegensetzend</t>
  </si>
  <si>
    <t>matrona</t>
  </si>
  <si>
    <r>
      <t>(</t>
    </r>
    <r>
      <rPr>
        <i/>
        <sz val="11"/>
        <rFont val="Times New Roman"/>
        <family val="1"/>
      </rPr>
      <t>verh.</t>
    </r>
    <r>
      <rPr>
        <sz val="11"/>
        <rFont val="Times New Roman"/>
        <family val="1"/>
      </rPr>
      <t xml:space="preserve">) </t>
    </r>
    <r>
      <rPr>
        <b/>
        <sz val="11"/>
        <rFont val="Times New Roman"/>
        <family val="1"/>
      </rPr>
      <t>Frau</t>
    </r>
  </si>
  <si>
    <t xml:space="preserve">f  </t>
  </si>
  <si>
    <t>servus</t>
  </si>
  <si>
    <t>/-a</t>
  </si>
  <si>
    <r>
      <t xml:space="preserve">Sklave; </t>
    </r>
    <r>
      <rPr>
        <sz val="11"/>
        <rFont val="Times New Roman"/>
        <family val="1"/>
      </rPr>
      <t>Diener. -a: Sklavin; Dienerin</t>
    </r>
  </si>
  <si>
    <t>m; f</t>
  </si>
  <si>
    <t>atque/ac</t>
  </si>
  <si>
    <t>und, und auch</t>
  </si>
  <si>
    <t>apparere</t>
  </si>
  <si>
    <r>
      <t>erscheinen</t>
    </r>
    <r>
      <rPr>
        <sz val="11"/>
        <rFont val="Times New Roman"/>
        <family val="1"/>
      </rPr>
      <t>, sich zeigen; offensichtlich sein</t>
    </r>
  </si>
  <si>
    <t>u unpersönlich</t>
  </si>
  <si>
    <t>80,3.5</t>
  </si>
  <si>
    <t>Deos homines bonos curare apparet</t>
  </si>
  <si>
    <t>familia</t>
  </si>
  <si>
    <t>Familie</t>
  </si>
  <si>
    <t>gaudere</t>
  </si>
  <si>
    <t>-eo</t>
  </si>
  <si>
    <t>sich freuen</t>
  </si>
  <si>
    <t>-</t>
  </si>
  <si>
    <t>ridere</t>
  </si>
  <si>
    <t xml:space="preserve">-eo, -si, -sum </t>
  </si>
  <si>
    <t>lachen</t>
  </si>
  <si>
    <t>cito</t>
  </si>
  <si>
    <r>
      <t>schnell</t>
    </r>
    <r>
      <rPr>
        <sz val="11"/>
        <rFont val="Times New Roman"/>
        <family val="1"/>
      </rPr>
      <t>, rasch</t>
    </r>
  </si>
  <si>
    <t>appropinquare</t>
  </si>
  <si>
    <r>
      <t>sich nähern</t>
    </r>
    <r>
      <rPr>
        <sz val="11"/>
        <rFont val="Times New Roman"/>
        <family val="1"/>
      </rPr>
      <t>, näher kommen</t>
    </r>
  </si>
  <si>
    <t>Vier Spalten voll Kärtchen</t>
  </si>
  <si>
    <t>iam</t>
  </si>
  <si>
    <r>
      <t>schon</t>
    </r>
    <r>
      <rPr>
        <sz val="11"/>
        <rFont val="Times New Roman"/>
        <family val="1"/>
      </rPr>
      <t>, bereits</t>
    </r>
  </si>
  <si>
    <t>procul</t>
  </si>
  <si>
    <r>
      <t>von weitem; in der Ferne</t>
    </r>
    <r>
      <rPr>
        <sz val="11"/>
        <rFont val="Times New Roman"/>
        <family val="1"/>
      </rPr>
      <t>, weit weg</t>
    </r>
  </si>
  <si>
    <t>II 111.2</t>
  </si>
  <si>
    <t>Beatus ille, qui procul negotiis</t>
  </si>
  <si>
    <t>salutare</t>
  </si>
  <si>
    <t>(be)grüßen</t>
  </si>
  <si>
    <t>salve!</t>
  </si>
  <si>
    <r>
      <t xml:space="preserve">sei/seid gegrüßt! </t>
    </r>
    <r>
      <rPr>
        <sz val="11"/>
        <rFont val="Times New Roman"/>
        <family val="1"/>
      </rPr>
      <t>hallo!</t>
    </r>
  </si>
  <si>
    <t>.</t>
  </si>
  <si>
    <t xml:space="preserve">tum </t>
  </si>
  <si>
    <t>da; dann, darauf; damals</t>
  </si>
  <si>
    <t>amicus</t>
  </si>
  <si>
    <t>Freund/in</t>
  </si>
  <si>
    <t>properare</t>
  </si>
  <si>
    <t>eilen, sich beeilen</t>
  </si>
  <si>
    <t>nunc</t>
  </si>
  <si>
    <r>
      <t>nun</t>
    </r>
    <r>
      <rPr>
        <sz val="11"/>
        <rFont val="Times New Roman"/>
        <family val="1"/>
      </rPr>
      <t>; jetzt</t>
    </r>
  </si>
  <si>
    <t>apportare</t>
  </si>
  <si>
    <r>
      <t>herbeitragen</t>
    </r>
    <r>
      <rPr>
        <sz val="11"/>
        <rFont val="Times New Roman"/>
        <family val="1"/>
      </rPr>
      <t>, (mit)bringen</t>
    </r>
  </si>
  <si>
    <t>certe</t>
  </si>
  <si>
    <r>
      <t>sicher, bestimmt</t>
    </r>
    <r>
      <rPr>
        <b/>
        <sz val="8"/>
        <rFont val="Times New Roman"/>
        <family val="1"/>
      </rPr>
      <t>, gewiss</t>
    </r>
  </si>
  <si>
    <t>Eine Druckseite der Liste</t>
  </si>
  <si>
    <t>donum</t>
  </si>
  <si>
    <r>
      <t>Geschenk</t>
    </r>
    <r>
      <rPr>
        <sz val="11"/>
        <rFont val="Times New Roman"/>
        <family val="1"/>
      </rPr>
      <t>; Gabe</t>
    </r>
  </si>
  <si>
    <t>n</t>
  </si>
  <si>
    <t>nam</t>
  </si>
  <si>
    <t>denn</t>
  </si>
  <si>
    <t>begründend</t>
  </si>
  <si>
    <t>hic</t>
  </si>
  <si>
    <t>hier</t>
  </si>
  <si>
    <t>hc</t>
  </si>
  <si>
    <t>equus</t>
  </si>
  <si>
    <t>Pferd</t>
  </si>
  <si>
    <t>eques</t>
  </si>
  <si>
    <r>
      <t>-itis,</t>
    </r>
    <r>
      <rPr>
        <i/>
        <sz val="11"/>
        <color indexed="8"/>
        <rFont val="Palatino Linotype"/>
        <family val="1"/>
      </rPr>
      <t xml:space="preserve"> m</t>
    </r>
  </si>
  <si>
    <r>
      <t>Reiter</t>
    </r>
    <r>
      <rPr>
        <sz val="11"/>
        <rFont val="Times New Roman"/>
        <family val="1"/>
      </rPr>
      <t>; Ritter</t>
    </r>
  </si>
  <si>
    <t>k (bes.)</t>
  </si>
  <si>
    <t>statim</t>
  </si>
  <si>
    <r>
      <t>sofort</t>
    </r>
    <r>
      <rPr>
        <sz val="11"/>
        <rFont val="Times New Roman"/>
        <family val="1"/>
      </rPr>
      <t>, auf der Stelle</t>
    </r>
  </si>
  <si>
    <t>rogare</t>
  </si>
  <si>
    <t>fragen; bitten</t>
  </si>
  <si>
    <t>unde?</t>
  </si>
  <si>
    <t>woher?</t>
  </si>
  <si>
    <t>79.8</t>
  </si>
  <si>
    <t>Unde scis?</t>
  </si>
  <si>
    <t>respondere</t>
  </si>
  <si>
    <t xml:space="preserve">-eo, -i, -sum </t>
  </si>
  <si>
    <r>
      <t>antworten</t>
    </r>
    <r>
      <rPr>
        <sz val="11"/>
        <rFont val="Times New Roman"/>
        <family val="1"/>
      </rPr>
      <t>, entgegnen</t>
    </r>
  </si>
  <si>
    <t>r!</t>
  </si>
  <si>
    <t>nuntius</t>
  </si>
  <si>
    <t>Bote; Botschaft</t>
  </si>
  <si>
    <t>Nuntius secundus Luciae placet</t>
  </si>
  <si>
    <t>debere</t>
  </si>
  <si>
    <t>-eo, -ui, debitum</t>
  </si>
  <si>
    <r>
      <t>(</t>
    </r>
    <r>
      <rPr>
        <i/>
        <sz val="11"/>
        <rFont val="Times New Roman"/>
        <family val="1"/>
      </rPr>
      <t>m. Inf.</t>
    </r>
    <r>
      <rPr>
        <sz val="11"/>
        <rFont val="Times New Roman"/>
        <family val="1"/>
      </rPr>
      <t xml:space="preserve">) </t>
    </r>
    <r>
      <rPr>
        <b/>
        <sz val="11"/>
        <rFont val="Times New Roman"/>
        <family val="1"/>
      </rPr>
      <t>müssen; verdanken; schulden</t>
    </r>
  </si>
  <si>
    <t>ego / me</t>
  </si>
  <si>
    <t>ich / mich</t>
  </si>
  <si>
    <t>pers</t>
  </si>
  <si>
    <t>audire</t>
  </si>
  <si>
    <t>-io, -ivi, -itum</t>
  </si>
  <si>
    <r>
      <t>(an-, er-, zu)</t>
    </r>
    <r>
      <rPr>
        <b/>
        <sz val="11"/>
        <rFont val="Times New Roman"/>
        <family val="1"/>
      </rPr>
      <t>hören</t>
    </r>
  </si>
  <si>
    <t>imperator</t>
  </si>
  <si>
    <t>Kaiser; Feldherr</t>
  </si>
  <si>
    <t>m.</t>
  </si>
  <si>
    <t>iubere</t>
  </si>
  <si>
    <r>
      <t>-eo, -ssi, -ssum (</t>
    </r>
    <r>
      <rPr>
        <i/>
        <sz val="11"/>
        <color indexed="8"/>
        <rFont val="Californian FB"/>
        <family val="1"/>
      </rPr>
      <t>m.Akk.</t>
    </r>
    <r>
      <rPr>
        <sz val="11"/>
        <color indexed="8"/>
        <rFont val="Californian FB"/>
        <family val="1"/>
      </rPr>
      <t>)</t>
    </r>
    <r>
      <rPr>
        <sz val="11"/>
        <color indexed="8"/>
        <rFont val="Palatino Linotype"/>
        <family val="1"/>
      </rPr>
      <t xml:space="preserve"> </t>
    </r>
  </si>
  <si>
    <r>
      <t>(</t>
    </r>
    <r>
      <rPr>
        <i/>
        <sz val="11"/>
        <rFont val="Times New Roman"/>
        <family val="1"/>
      </rPr>
      <t>jmdm.</t>
    </r>
    <r>
      <rPr>
        <sz val="11"/>
        <rFont val="Times New Roman"/>
        <family val="1"/>
      </rPr>
      <t xml:space="preserve">) </t>
    </r>
    <r>
      <rPr>
        <b/>
        <sz val="11"/>
        <rFont val="Times New Roman"/>
        <family val="1"/>
      </rPr>
      <t>befehlen</t>
    </r>
    <r>
      <rPr>
        <sz val="11"/>
        <rFont val="Times New Roman"/>
        <family val="1"/>
      </rPr>
      <t>, (</t>
    </r>
    <r>
      <rPr>
        <i/>
        <sz val="11"/>
        <rFont val="Times New Roman"/>
        <family val="1"/>
      </rPr>
      <t>jmdn.</t>
    </r>
    <r>
      <rPr>
        <sz val="11"/>
        <rFont val="Times New Roman"/>
        <family val="1"/>
      </rPr>
      <t xml:space="preserve">) </t>
    </r>
    <r>
      <rPr>
        <b/>
        <sz val="11"/>
        <rFont val="Times New Roman"/>
        <family val="1"/>
      </rPr>
      <t>beauftragen</t>
    </r>
  </si>
  <si>
    <t>II59.15</t>
  </si>
  <si>
    <t>id revelari iussit</t>
  </si>
  <si>
    <t>tu / te</t>
  </si>
  <si>
    <t>du / dich</t>
  </si>
  <si>
    <r>
      <t xml:space="preserve">in </t>
    </r>
    <r>
      <rPr>
        <sz val="11"/>
        <color indexed="8"/>
        <rFont val="Palatino Linotype"/>
        <family val="1"/>
      </rPr>
      <t>(</t>
    </r>
    <r>
      <rPr>
        <i/>
        <sz val="11"/>
        <color indexed="8"/>
        <rFont val="Californian FB"/>
        <family val="1"/>
      </rPr>
      <t>m.Akk.</t>
    </r>
    <r>
      <rPr>
        <sz val="11"/>
        <color indexed="8"/>
        <rFont val="Californian FB"/>
        <family val="1"/>
      </rPr>
      <t>)</t>
    </r>
  </si>
  <si>
    <r>
      <t>(</t>
    </r>
    <r>
      <rPr>
        <i/>
        <sz val="11"/>
        <color indexed="8"/>
        <rFont val="Palatino Linotype"/>
        <family val="1"/>
      </rPr>
      <t>m.Akk.</t>
    </r>
    <r>
      <rPr>
        <sz val="11"/>
        <color indexed="8"/>
        <rFont val="Palatino Linotype"/>
        <family val="1"/>
      </rPr>
      <t>)</t>
    </r>
  </si>
  <si>
    <r>
      <t>in, an, auf</t>
    </r>
    <r>
      <rPr>
        <sz val="11"/>
        <rFont val="Times New Roman"/>
        <family val="1"/>
      </rPr>
      <t>; nach; gegen(über)</t>
    </r>
  </si>
  <si>
    <t>p</t>
  </si>
  <si>
    <t>m.Akk</t>
  </si>
  <si>
    <t>in tyrannos!</t>
  </si>
  <si>
    <t>insula</t>
  </si>
  <si>
    <r>
      <t>Insel</t>
    </r>
    <r>
      <rPr>
        <sz val="11"/>
        <rFont val="Times New Roman"/>
        <family val="1"/>
      </rPr>
      <t>; Wohnblock</t>
    </r>
  </si>
  <si>
    <t>navigare</t>
  </si>
  <si>
    <r>
      <t>segeln</t>
    </r>
    <r>
      <rPr>
        <sz val="11"/>
        <rFont val="Times New Roman"/>
        <family val="1"/>
      </rPr>
      <t>; mit dem Schiff fahren</t>
    </r>
  </si>
  <si>
    <t>valde</t>
  </si>
  <si>
    <t>sehr</t>
  </si>
  <si>
    <t>provincia</t>
  </si>
  <si>
    <r>
      <t>Provinz</t>
    </r>
    <r>
      <rPr>
        <sz val="11"/>
        <rFont val="Times New Roman"/>
        <family val="1"/>
      </rPr>
      <t>; Amtsbereich</t>
    </r>
  </si>
  <si>
    <t>administrare</t>
  </si>
  <si>
    <t>verwalten</t>
  </si>
  <si>
    <t>periculum</t>
  </si>
  <si>
    <t>Gefahr</t>
  </si>
  <si>
    <t>timere</t>
  </si>
  <si>
    <r>
      <t>(sich) fürchten</t>
    </r>
    <r>
      <rPr>
        <sz val="11"/>
        <rFont val="Times New Roman"/>
        <family val="1"/>
      </rPr>
      <t>, Angst haben (vor)</t>
    </r>
    <r>
      <rPr>
        <sz val="8"/>
        <rFont val="Times New Roman"/>
        <family val="1"/>
      </rPr>
      <t>, besorgt sein</t>
    </r>
  </si>
  <si>
    <t>II 7</t>
  </si>
  <si>
    <t>Timete Graecos, etsi dona dant!</t>
  </si>
  <si>
    <t>vocare</t>
  </si>
  <si>
    <t>rufen; nennen</t>
  </si>
  <si>
    <r>
      <t>parere</t>
    </r>
    <r>
      <rPr>
        <i/>
        <sz val="11"/>
        <color indexed="8"/>
        <rFont val="Palatino Linotype"/>
        <family val="1"/>
      </rPr>
      <t xml:space="preserve"> (lang ē)</t>
    </r>
  </si>
  <si>
    <r>
      <t>gehorchen</t>
    </r>
    <r>
      <rPr>
        <sz val="11"/>
        <rFont val="Times New Roman"/>
        <family val="1"/>
      </rPr>
      <t>; befolgen</t>
    </r>
    <r>
      <rPr>
        <sz val="8"/>
        <rFont val="Times New Roman"/>
        <family val="1"/>
      </rPr>
      <t>, sich richten</t>
    </r>
    <r>
      <rPr>
        <i/>
        <sz val="8"/>
        <rFont val="Times New Roman"/>
        <family val="1"/>
      </rPr>
      <t xml:space="preserve"> (nach)</t>
    </r>
  </si>
  <si>
    <t>parare</t>
  </si>
  <si>
    <r>
      <t>(vor-, zu)</t>
    </r>
    <r>
      <rPr>
        <b/>
        <sz val="11"/>
        <rFont val="Times New Roman"/>
        <family val="1"/>
      </rPr>
      <t>bereiten</t>
    </r>
    <r>
      <rPr>
        <sz val="11"/>
        <rFont val="Times New Roman"/>
        <family val="1"/>
      </rPr>
      <t>; (</t>
    </r>
    <r>
      <rPr>
        <i/>
        <sz val="11"/>
        <rFont val="Times New Roman"/>
        <family val="1"/>
      </rPr>
      <t>m. Inf.</t>
    </r>
    <r>
      <rPr>
        <sz val="11"/>
        <rFont val="Times New Roman"/>
        <family val="1"/>
      </rPr>
      <t>) vorhaben</t>
    </r>
  </si>
  <si>
    <t>lacrima</t>
  </si>
  <si>
    <t>Träne</t>
  </si>
  <si>
    <t>tenere</t>
  </si>
  <si>
    <r>
      <t>(zurück)</t>
    </r>
    <r>
      <rPr>
        <b/>
        <sz val="11"/>
        <rFont val="Times New Roman"/>
        <family val="1"/>
      </rPr>
      <t>halten</t>
    </r>
    <r>
      <rPr>
        <sz val="11"/>
        <rFont val="Times New Roman"/>
        <family val="1"/>
      </rPr>
      <t xml:space="preserve">; sich erinnern, </t>
    </r>
    <r>
      <rPr>
        <b/>
        <i/>
        <sz val="11"/>
        <rFont val="Times New Roman"/>
        <family val="1"/>
      </rPr>
      <t>behalten</t>
    </r>
  </si>
  <si>
    <t>intrare</t>
  </si>
  <si>
    <r>
      <t>eintreten</t>
    </r>
    <r>
      <rPr>
        <sz val="11"/>
        <rFont val="Times New Roman"/>
        <family val="1"/>
      </rPr>
      <t>; (hinein)gehen (in); betreten</t>
    </r>
  </si>
  <si>
    <t>homo</t>
  </si>
  <si>
    <r>
      <t xml:space="preserve">hominis </t>
    </r>
    <r>
      <rPr>
        <i/>
        <sz val="11"/>
        <color indexed="8"/>
        <rFont val="Californian FB"/>
        <family val="1"/>
      </rPr>
      <t>m</t>
    </r>
  </si>
  <si>
    <r>
      <t>Mensch</t>
    </r>
    <r>
      <rPr>
        <sz val="11"/>
        <rFont val="Times New Roman"/>
        <family val="1"/>
      </rPr>
      <t xml:space="preserve">; Mann; </t>
    </r>
    <r>
      <rPr>
        <i/>
        <sz val="11"/>
        <rFont val="Times New Roman"/>
        <family val="1"/>
      </rPr>
      <t xml:space="preserve">Pl. auch </t>
    </r>
    <r>
      <rPr>
        <sz val="11"/>
        <rFont val="Times New Roman"/>
        <family val="1"/>
      </rPr>
      <t>Leute</t>
    </r>
  </si>
  <si>
    <t>Betonung Gen.Sg.?</t>
  </si>
  <si>
    <t>sedere</t>
  </si>
  <si>
    <t>-eo, -i, sessum</t>
  </si>
  <si>
    <t>(da)sitzen</t>
  </si>
  <si>
    <t>diu</t>
  </si>
  <si>
    <r>
      <t>lange</t>
    </r>
    <r>
      <rPr>
        <sz val="11"/>
        <rFont val="Times New Roman"/>
        <family val="1"/>
      </rPr>
      <t>, lange Zeit</t>
    </r>
  </si>
  <si>
    <t>spectaculum</t>
  </si>
  <si>
    <r>
      <t>Schauspiel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Veranstaltung</t>
    </r>
    <r>
      <rPr>
        <sz val="11"/>
        <rFont val="Times New Roman"/>
        <family val="1"/>
      </rPr>
      <t>: Vorführung</t>
    </r>
  </si>
  <si>
    <t>GII 13</t>
  </si>
  <si>
    <t>signum spectaculi: Das Zeichen zum Schauspiel</t>
  </si>
  <si>
    <t>consul</t>
  </si>
  <si>
    <t>Konsul</t>
  </si>
  <si>
    <t>senator</t>
  </si>
  <si>
    <t xml:space="preserve">Senator </t>
  </si>
  <si>
    <t>avus</t>
  </si>
  <si>
    <t>Großvater</t>
  </si>
  <si>
    <t>videre</t>
  </si>
  <si>
    <t xml:space="preserve">-eo, -i, visum </t>
  </si>
  <si>
    <t>sehen</t>
  </si>
  <si>
    <t>ave!</t>
  </si>
  <si>
    <t>sei gegrüßt!</t>
  </si>
  <si>
    <t>populus</t>
  </si>
  <si>
    <t>Volk; Publikum</t>
  </si>
  <si>
    <t>verbum</t>
  </si>
  <si>
    <t>Wort</t>
  </si>
  <si>
    <t>simulacrum</t>
  </si>
  <si>
    <t>Bild</t>
  </si>
  <si>
    <t>deus</t>
  </si>
  <si>
    <r>
      <t>Nom.Pl. auch</t>
    </r>
    <r>
      <rPr>
        <sz val="11"/>
        <color indexed="8"/>
        <rFont val="Californian FB"/>
        <family val="1"/>
      </rPr>
      <t xml:space="preserve"> di, </t>
    </r>
    <r>
      <rPr>
        <i/>
        <sz val="11"/>
        <color indexed="8"/>
        <rFont val="Californian FB"/>
        <family val="1"/>
      </rPr>
      <t>Dat., Abl.Pl.</t>
    </r>
    <r>
      <rPr>
        <sz val="11"/>
        <color indexed="8"/>
        <rFont val="Californian FB"/>
        <family val="1"/>
      </rPr>
      <t xml:space="preserve"> dis</t>
    </r>
  </si>
  <si>
    <r>
      <t>Gott</t>
    </r>
    <r>
      <rPr>
        <sz val="11"/>
        <rFont val="Times New Roman"/>
        <family val="1"/>
      </rPr>
      <t>, -a: Göttin</t>
    </r>
  </si>
  <si>
    <t>regina</t>
  </si>
  <si>
    <t>Königin</t>
  </si>
  <si>
    <t>amor</t>
  </si>
  <si>
    <t>Liebe</t>
  </si>
  <si>
    <t>tandem</t>
  </si>
  <si>
    <t>endlich, schließlich</t>
  </si>
  <si>
    <t>signum</t>
  </si>
  <si>
    <r>
      <t xml:space="preserve">Zeichen; </t>
    </r>
    <r>
      <rPr>
        <sz val="11"/>
        <rFont val="Times New Roman"/>
        <family val="1"/>
      </rPr>
      <t>Merkmal</t>
    </r>
  </si>
  <si>
    <t>87.15</t>
  </si>
  <si>
    <t>signum cenae dat</t>
  </si>
  <si>
    <t>dare</t>
  </si>
  <si>
    <t>do, dedi, datum</t>
  </si>
  <si>
    <r>
      <t xml:space="preserve">(von sich) </t>
    </r>
    <r>
      <rPr>
        <b/>
        <sz val="11"/>
        <rFont val="Times New Roman"/>
        <family val="1"/>
      </rPr>
      <t>geben</t>
    </r>
    <r>
      <rPr>
        <sz val="11"/>
        <rFont val="Times New Roman"/>
        <family val="1"/>
      </rPr>
      <t>; gestatten</t>
    </r>
  </si>
  <si>
    <t>r.</t>
  </si>
  <si>
    <t>Do, ut des.</t>
  </si>
  <si>
    <t>incitare</t>
  </si>
  <si>
    <r>
      <t>antreiben</t>
    </r>
    <r>
      <rPr>
        <sz val="11"/>
        <rFont val="Times New Roman"/>
        <family val="1"/>
      </rPr>
      <t>, anfeuern</t>
    </r>
  </si>
  <si>
    <t>ardor</t>
  </si>
  <si>
    <r>
      <t>Hitze;</t>
    </r>
    <r>
      <rPr>
        <sz val="11"/>
        <rFont val="Times New Roman"/>
        <family val="1"/>
      </rPr>
      <t xml:space="preserve"> Begeisterung; Temperament</t>
    </r>
  </si>
  <si>
    <t>clamor</t>
  </si>
  <si>
    <r>
      <t>Schrei</t>
    </r>
    <r>
      <rPr>
        <sz val="11"/>
        <rFont val="Times New Roman"/>
        <family val="1"/>
      </rPr>
      <t xml:space="preserve">, Ruf; Geschrei </t>
    </r>
  </si>
  <si>
    <t>furor</t>
  </si>
  <si>
    <r>
      <t>Toben</t>
    </r>
    <r>
      <rPr>
        <sz val="11"/>
        <rFont val="Times New Roman"/>
        <family val="1"/>
      </rPr>
      <t>; Wahnsinn; Raserei</t>
    </r>
  </si>
  <si>
    <t xml:space="preserve">II 7 </t>
  </si>
  <si>
    <t>furor est Graecis fidem habere!</t>
  </si>
  <si>
    <t>neque</t>
  </si>
  <si>
    <t>und … nicht; auch … nicht; aber … nicht</t>
  </si>
  <si>
    <t>und nicht, auch nicht, aber nicht</t>
  </si>
  <si>
    <t>cogitare</t>
  </si>
  <si>
    <r>
      <t>denken</t>
    </r>
    <r>
      <rPr>
        <sz val="11"/>
        <rFont val="Times New Roman"/>
        <family val="1"/>
      </rPr>
      <t xml:space="preserve"> (an); </t>
    </r>
    <r>
      <rPr>
        <b/>
        <sz val="11"/>
        <rFont val="Times New Roman"/>
        <family val="1"/>
      </rPr>
      <t>nachdenken</t>
    </r>
    <r>
      <rPr>
        <sz val="11"/>
        <rFont val="Times New Roman"/>
        <family val="1"/>
      </rPr>
      <t xml:space="preserve"> (über); (</t>
    </r>
    <r>
      <rPr>
        <i/>
        <sz val="11"/>
        <rFont val="Times New Roman"/>
        <family val="1"/>
      </rPr>
      <t>m. Inf.)</t>
    </r>
    <r>
      <rPr>
        <sz val="11"/>
        <rFont val="Times New Roman"/>
        <family val="1"/>
      </rPr>
      <t xml:space="preserve"> beabsichtigen</t>
    </r>
  </si>
  <si>
    <t>secum cogitare</t>
  </si>
  <si>
    <t>ante</t>
  </si>
  <si>
    <r>
      <t>(</t>
    </r>
    <r>
      <rPr>
        <i/>
        <sz val="11"/>
        <color indexed="8"/>
        <rFont val="Californian FB"/>
        <family val="1"/>
      </rPr>
      <t>m.Akk.</t>
    </r>
    <r>
      <rPr>
        <sz val="11"/>
        <color indexed="8"/>
        <rFont val="Californian FB"/>
        <family val="1"/>
      </rPr>
      <t>)</t>
    </r>
  </si>
  <si>
    <t>vor</t>
  </si>
  <si>
    <t>m.Akk.</t>
  </si>
  <si>
    <t>ludere</t>
  </si>
  <si>
    <t>-o, lusi, lusum</t>
  </si>
  <si>
    <r>
      <t>spielen</t>
    </r>
    <r>
      <rPr>
        <sz val="11"/>
        <rFont val="Times New Roman"/>
        <family val="1"/>
      </rPr>
      <t>, scherzen</t>
    </r>
  </si>
  <si>
    <t>semper</t>
  </si>
  <si>
    <t>immer</t>
  </si>
  <si>
    <t>pater</t>
  </si>
  <si>
    <t>patris</t>
  </si>
  <si>
    <t>Vater</t>
  </si>
  <si>
    <t>patronus</t>
  </si>
  <si>
    <r>
      <t>Anwalt</t>
    </r>
    <r>
      <rPr>
        <sz val="11"/>
        <rFont val="Times New Roman"/>
        <family val="1"/>
      </rPr>
      <t xml:space="preserve">,Verteidiger; </t>
    </r>
    <r>
      <rPr>
        <b/>
        <sz val="11"/>
        <rFont val="Times New Roman"/>
        <family val="1"/>
      </rPr>
      <t>Schutzherr</t>
    </r>
  </si>
  <si>
    <t>causa</t>
  </si>
  <si>
    <r>
      <t>Grund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Prozess</t>
    </r>
    <r>
      <rPr>
        <sz val="11"/>
        <rFont val="Times New Roman"/>
        <family val="1"/>
      </rPr>
      <t>, Streitfall,</t>
    </r>
    <r>
      <rPr>
        <sz val="8"/>
        <rFont val="Times New Roman"/>
        <family val="1"/>
      </rPr>
      <t xml:space="preserve"> Sache, Ursache</t>
    </r>
  </si>
  <si>
    <t>dicere</t>
  </si>
  <si>
    <t>-o, -xi, -ctum</t>
  </si>
  <si>
    <r>
      <t>sagen; sprechen</t>
    </r>
    <r>
      <rPr>
        <sz val="11"/>
        <rFont val="Times New Roman"/>
        <family val="1"/>
      </rPr>
      <t>; nennen</t>
    </r>
  </si>
  <si>
    <t>G59.1</t>
  </si>
  <si>
    <t>Quintus Flaviae dixit</t>
  </si>
  <si>
    <t>dum</t>
  </si>
  <si>
    <r>
      <t>(</t>
    </r>
    <r>
      <rPr>
        <b/>
        <i/>
        <sz val="11"/>
        <color indexed="8"/>
        <rFont val="Californian FB"/>
        <family val="1"/>
      </rPr>
      <t>m.Präs.</t>
    </r>
    <r>
      <rPr>
        <b/>
        <sz val="11"/>
        <color indexed="8"/>
        <rFont val="Californian FB"/>
        <family val="1"/>
      </rPr>
      <t>)</t>
    </r>
  </si>
  <si>
    <t>während</t>
  </si>
  <si>
    <r>
      <t>s (</t>
    </r>
    <r>
      <rPr>
        <i/>
        <sz val="11"/>
        <color indexed="8"/>
        <rFont val="Palatino Linotype"/>
        <family val="1"/>
      </rPr>
      <t>Indikativ</t>
    </r>
    <r>
      <rPr>
        <sz val="11"/>
        <color indexed="8"/>
        <rFont val="Palatino Linotype"/>
        <family val="1"/>
      </rPr>
      <t>)</t>
    </r>
  </si>
  <si>
    <t xml:space="preserve">Zeit </t>
  </si>
  <si>
    <t>epistula</t>
  </si>
  <si>
    <t>Brief</t>
  </si>
  <si>
    <t>legere</t>
  </si>
  <si>
    <t>-o, -i, -ctum</t>
  </si>
  <si>
    <r>
      <t>lesen</t>
    </r>
    <r>
      <rPr>
        <sz val="11"/>
        <rFont val="Times New Roman"/>
        <family val="1"/>
      </rPr>
      <t>; sammeln; auswählen</t>
    </r>
  </si>
  <si>
    <t>nox</t>
  </si>
  <si>
    <r>
      <t xml:space="preserve">noctis </t>
    </r>
    <r>
      <rPr>
        <i/>
        <sz val="11"/>
        <color indexed="8"/>
        <rFont val="Californian FB"/>
        <family val="1"/>
      </rPr>
      <t>f; Gen.Pl.</t>
    </r>
    <r>
      <rPr>
        <sz val="11"/>
        <color indexed="8"/>
        <rFont val="Californian FB"/>
        <family val="1"/>
      </rPr>
      <t xml:space="preserve"> noctium</t>
    </r>
  </si>
  <si>
    <t>Nacht</t>
  </si>
  <si>
    <t>II 106</t>
  </si>
  <si>
    <t>multa nocte: Tief in der Nacht</t>
  </si>
  <si>
    <t>iudex</t>
  </si>
  <si>
    <r>
      <t xml:space="preserve">-icis </t>
    </r>
    <r>
      <rPr>
        <i/>
        <sz val="11"/>
        <color indexed="8"/>
        <rFont val="Californian FB"/>
        <family val="1"/>
      </rPr>
      <t>m</t>
    </r>
  </si>
  <si>
    <t>Richter</t>
  </si>
  <si>
    <t>dormire</t>
  </si>
  <si>
    <t>-io, -ivi, -</t>
  </si>
  <si>
    <t>schlafen</t>
  </si>
  <si>
    <t>invadere</t>
  </si>
  <si>
    <t>-o, -si, -sum</t>
  </si>
  <si>
    <t>eindringen, angreifen</t>
  </si>
  <si>
    <t>sumere</t>
  </si>
  <si>
    <t>nehmen</t>
  </si>
  <si>
    <t>decedere</t>
  </si>
  <si>
    <t>-o, -cessi, -cessum</t>
  </si>
  <si>
    <r>
      <t>weggehen</t>
    </r>
    <r>
      <rPr>
        <sz val="11"/>
        <rFont val="Times New Roman"/>
        <family val="1"/>
      </rPr>
      <t>, gehen (aus)</t>
    </r>
  </si>
  <si>
    <t>d/dx</t>
  </si>
  <si>
    <t>accurrere</t>
  </si>
  <si>
    <t xml:space="preserve">-o, -i, -sum </t>
  </si>
  <si>
    <r>
      <t>herbeieilen</t>
    </r>
    <r>
      <rPr>
        <sz val="11"/>
        <rFont val="Times New Roman"/>
        <family val="1"/>
      </rPr>
      <t>; angelaufen kommen</t>
    </r>
  </si>
  <si>
    <t>dominus</t>
  </si>
  <si>
    <r>
      <t xml:space="preserve">(Haus-)Herr. </t>
    </r>
    <r>
      <rPr>
        <sz val="11"/>
        <rFont val="Times New Roman"/>
        <family val="1"/>
      </rPr>
      <t xml:space="preserve">-a: </t>
    </r>
    <r>
      <rPr>
        <b/>
        <sz val="11"/>
        <rFont val="Times New Roman"/>
        <family val="1"/>
      </rPr>
      <t>(Haus-)Herrin;</t>
    </r>
    <r>
      <rPr>
        <sz val="8"/>
        <rFont val="Times New Roman"/>
        <family val="1"/>
      </rPr>
      <t xml:space="preserve"> Gebieter(in)</t>
    </r>
  </si>
  <si>
    <t xml:space="preserve">fur </t>
  </si>
  <si>
    <t>Dieb</t>
  </si>
  <si>
    <t>quaerere</t>
  </si>
  <si>
    <t>-o, -sivi, -situm</t>
  </si>
  <si>
    <r>
      <t>suchen</t>
    </r>
    <r>
      <rPr>
        <sz val="11"/>
        <rFont val="Times New Roman"/>
        <family val="1"/>
      </rPr>
      <t xml:space="preserve">; erwerben; </t>
    </r>
    <r>
      <rPr>
        <b/>
        <sz val="11"/>
        <rFont val="Times New Roman"/>
        <family val="1"/>
      </rPr>
      <t>fragen</t>
    </r>
  </si>
  <si>
    <t>II G27</t>
  </si>
  <si>
    <t>Quis ignorat viros de natura quaerentes? Wer kennt die Männer nicht, die die Natur erforschen?</t>
  </si>
  <si>
    <t>reus</t>
  </si>
  <si>
    <r>
      <t>Angeklagte</t>
    </r>
    <r>
      <rPr>
        <sz val="11"/>
        <rFont val="Times New Roman"/>
        <family val="1"/>
      </rPr>
      <t>r.</t>
    </r>
  </si>
  <si>
    <t>fuga</t>
  </si>
  <si>
    <t>Flucht</t>
  </si>
  <si>
    <t>solere</t>
  </si>
  <si>
    <r>
      <t xml:space="preserve">gewohnt sein, </t>
    </r>
    <r>
      <rPr>
        <i/>
        <sz val="11"/>
        <rFont val="Times New Roman"/>
        <family val="1"/>
      </rPr>
      <t xml:space="preserve">(etw. zu tun) </t>
    </r>
    <r>
      <rPr>
        <sz val="11"/>
        <rFont val="Times New Roman"/>
        <family val="1"/>
      </rPr>
      <t>pflegen,</t>
    </r>
    <r>
      <rPr>
        <i/>
        <sz val="11"/>
        <rFont val="Times New Roman"/>
        <family val="1"/>
      </rPr>
      <t xml:space="preserve"> (etw.) </t>
    </r>
    <r>
      <rPr>
        <b/>
        <sz val="11"/>
        <rFont val="Times New Roman"/>
        <family val="1"/>
      </rPr>
      <t>normalerweise (tun)</t>
    </r>
  </si>
  <si>
    <t>orator</t>
  </si>
  <si>
    <t>Redner</t>
  </si>
  <si>
    <t>plaudere</t>
  </si>
  <si>
    <t xml:space="preserve">-o, -si, -sum  </t>
  </si>
  <si>
    <r>
      <t>Beifall klatschen</t>
    </r>
    <r>
      <rPr>
        <sz val="11"/>
        <rFont val="Times New Roman"/>
        <family val="1"/>
      </rPr>
      <t>, applaudieren</t>
    </r>
  </si>
  <si>
    <t>laetus</t>
  </si>
  <si>
    <t>-a, -um</t>
  </si>
  <si>
    <r>
      <t>froh</t>
    </r>
    <r>
      <rPr>
        <sz val="11"/>
        <rFont val="Times New Roman"/>
        <family val="1"/>
      </rPr>
      <t>; fröhlich</t>
    </r>
    <r>
      <rPr>
        <sz val="8"/>
        <rFont val="Times New Roman"/>
        <family val="1"/>
      </rPr>
      <t>, munter</t>
    </r>
  </si>
  <si>
    <t xml:space="preserve">ad </t>
  </si>
  <si>
    <t>zu; zu … hin; an; bei</t>
  </si>
  <si>
    <t>terra</t>
  </si>
  <si>
    <t>Erde; Land</t>
  </si>
  <si>
    <t>in terra = an Land; in alto = auf hoher See</t>
  </si>
  <si>
    <t>novus</t>
  </si>
  <si>
    <r>
      <t>neu</t>
    </r>
    <r>
      <rPr>
        <sz val="11"/>
        <rFont val="Times New Roman"/>
        <family val="1"/>
      </rPr>
      <t>; neuartig</t>
    </r>
  </si>
  <si>
    <t>maestus</t>
  </si>
  <si>
    <r>
      <t>traurig</t>
    </r>
    <r>
      <rPr>
        <b/>
        <sz val="8"/>
        <rFont val="Times New Roman"/>
        <family val="1"/>
      </rPr>
      <t>, betrübt</t>
    </r>
  </si>
  <si>
    <t>ventus</t>
  </si>
  <si>
    <r>
      <t>Wind</t>
    </r>
    <r>
      <rPr>
        <sz val="11"/>
        <rFont val="Times New Roman"/>
        <family val="1"/>
      </rPr>
      <t>; Sturm</t>
    </r>
  </si>
  <si>
    <t>venti secundi</t>
  </si>
  <si>
    <t>secundus</t>
  </si>
  <si>
    <t>der zweite, der folgende; günstig</t>
  </si>
  <si>
    <t>2.</t>
  </si>
  <si>
    <t>87.28</t>
  </si>
  <si>
    <t>mensa secunda</t>
  </si>
  <si>
    <t>navis</t>
  </si>
  <si>
    <r>
      <t xml:space="preserve">navis </t>
    </r>
    <r>
      <rPr>
        <i/>
        <sz val="11"/>
        <color indexed="8"/>
        <rFont val="Californian FB"/>
        <family val="1"/>
      </rPr>
      <t xml:space="preserve">f; Gen.Pl. </t>
    </r>
    <r>
      <rPr>
        <sz val="11"/>
        <color indexed="8"/>
        <rFont val="Californian FB"/>
        <family val="1"/>
      </rPr>
      <t>navium</t>
    </r>
  </si>
  <si>
    <t>Schiff</t>
  </si>
  <si>
    <t>nauta</t>
  </si>
  <si>
    <r>
      <t>-ae</t>
    </r>
    <r>
      <rPr>
        <b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Californian FB"/>
        <family val="1"/>
      </rPr>
      <t>m</t>
    </r>
  </si>
  <si>
    <r>
      <t>Seemann</t>
    </r>
    <r>
      <rPr>
        <sz val="11"/>
        <rFont val="Times New Roman"/>
        <family val="1"/>
      </rPr>
      <t>; Matrose</t>
    </r>
  </si>
  <si>
    <t>f!</t>
  </si>
  <si>
    <t>Zugehörige Adjektive sind maskulin (KNG-Konvergenz)</t>
  </si>
  <si>
    <t>solus</t>
  </si>
  <si>
    <r>
      <t>allein</t>
    </r>
    <r>
      <rPr>
        <sz val="11"/>
        <rFont val="Times New Roman"/>
        <family val="1"/>
      </rPr>
      <t>; bloß</t>
    </r>
  </si>
  <si>
    <t>CL I</t>
  </si>
  <si>
    <t>non solum …, sed etiam …</t>
  </si>
  <si>
    <t>magnus</t>
  </si>
  <si>
    <r>
      <t>groß</t>
    </r>
    <r>
      <rPr>
        <sz val="11"/>
        <rFont val="Times New Roman"/>
        <family val="1"/>
      </rPr>
      <t>(artig); bedeutend</t>
    </r>
    <r>
      <rPr>
        <sz val="8"/>
        <rFont val="Times New Roman"/>
        <family val="1"/>
      </rPr>
      <t>, wichtig</t>
    </r>
  </si>
  <si>
    <t>mater</t>
  </si>
  <si>
    <r>
      <t>matris</t>
    </r>
    <r>
      <rPr>
        <i/>
        <sz val="11"/>
        <color indexed="8"/>
        <rFont val="Californian FB"/>
        <family val="1"/>
      </rPr>
      <t xml:space="preserve"> f</t>
    </r>
  </si>
  <si>
    <t>Mutter</t>
  </si>
  <si>
    <t>f.</t>
  </si>
  <si>
    <t>pirata</t>
  </si>
  <si>
    <r>
      <t xml:space="preserve">-ae </t>
    </r>
    <r>
      <rPr>
        <b/>
        <i/>
        <sz val="11"/>
        <color indexed="8"/>
        <rFont val="Californian FB"/>
        <family val="1"/>
      </rPr>
      <t>m</t>
    </r>
  </si>
  <si>
    <r>
      <t>Pirat</t>
    </r>
    <r>
      <rPr>
        <sz val="11"/>
        <rFont val="Times New Roman"/>
        <family val="1"/>
      </rPr>
      <t>, Seeräuber</t>
    </r>
  </si>
  <si>
    <t>nauta laetus</t>
  </si>
  <si>
    <t>arma</t>
  </si>
  <si>
    <t>-orum</t>
  </si>
  <si>
    <t xml:space="preserve">Waffen </t>
  </si>
  <si>
    <t>n Plural</t>
  </si>
  <si>
    <t>abducere</t>
  </si>
  <si>
    <t>-o, -duxi, -ductum</t>
  </si>
  <si>
    <r>
      <t>wegführen</t>
    </r>
    <r>
      <rPr>
        <sz val="11"/>
        <rFont val="Times New Roman"/>
        <family val="1"/>
      </rPr>
      <t>; (weg)bringen; verschleppen</t>
    </r>
  </si>
  <si>
    <t>femina</t>
  </si>
  <si>
    <t>Frau</t>
  </si>
  <si>
    <t>defendere</t>
  </si>
  <si>
    <t>-o, -i, -sum</t>
  </si>
  <si>
    <t>verteidigen; abwehren</t>
  </si>
  <si>
    <t>ubique</t>
  </si>
  <si>
    <t>überall</t>
  </si>
  <si>
    <t>auxilium</t>
  </si>
  <si>
    <r>
      <t>Hilfe</t>
    </r>
    <r>
      <rPr>
        <sz val="11"/>
        <rFont val="Times New Roman"/>
        <family val="1"/>
      </rPr>
      <t>, Unterstützung</t>
    </r>
  </si>
  <si>
    <t>79.21</t>
  </si>
  <si>
    <t>Auxilium date!</t>
  </si>
  <si>
    <t>multi</t>
  </si>
  <si>
    <t>-ae, -a / -um</t>
  </si>
  <si>
    <r>
      <t>viele</t>
    </r>
    <r>
      <rPr>
        <sz val="11"/>
        <rFont val="Times New Roman"/>
        <family val="1"/>
      </rPr>
      <t xml:space="preserve">; zahlreich / </t>
    </r>
    <r>
      <rPr>
        <b/>
        <sz val="11"/>
        <rFont val="Times New Roman"/>
        <family val="1"/>
      </rPr>
      <t>viel</t>
    </r>
  </si>
  <si>
    <t>Plural</t>
  </si>
  <si>
    <t>pugnare</t>
  </si>
  <si>
    <t>kämpfen</t>
  </si>
  <si>
    <t>superare</t>
  </si>
  <si>
    <r>
      <t>(be)siegen; übertreffen</t>
    </r>
    <r>
      <rPr>
        <sz val="8"/>
        <rFont val="Times New Roman"/>
        <family val="1"/>
      </rPr>
      <t>; überlegen sein</t>
    </r>
  </si>
  <si>
    <t>superare alios sapientia</t>
  </si>
  <si>
    <t>alius</t>
  </si>
  <si>
    <r>
      <t xml:space="preserve"> -a, -</t>
    </r>
    <r>
      <rPr>
        <b/>
        <sz val="11"/>
        <color indexed="8"/>
        <rFont val="Californian FB"/>
        <family val="1"/>
      </rPr>
      <t>ud</t>
    </r>
  </si>
  <si>
    <t>ein anderer</t>
  </si>
  <si>
    <t>-d</t>
  </si>
  <si>
    <t>necare</t>
  </si>
  <si>
    <t>töten</t>
  </si>
  <si>
    <t>praecipitare</t>
  </si>
  <si>
    <r>
      <t>stürzen</t>
    </r>
    <r>
      <rPr>
        <sz val="11"/>
        <rFont val="Times New Roman"/>
        <family val="1"/>
      </rPr>
      <t>; stoßen; (sich kopfüber) hinabstürzen</t>
    </r>
  </si>
  <si>
    <r>
      <t xml:space="preserve">cum </t>
    </r>
    <r>
      <rPr>
        <sz val="11"/>
        <color indexed="8"/>
        <rFont val="Palatino Linotype"/>
        <family val="1"/>
      </rPr>
      <t>(</t>
    </r>
    <r>
      <rPr>
        <i/>
        <sz val="11"/>
        <color indexed="8"/>
        <rFont val="Californian FB"/>
        <family val="1"/>
      </rPr>
      <t>mit Abl.</t>
    </r>
    <r>
      <rPr>
        <sz val="11"/>
        <color indexed="8"/>
        <rFont val="Californian FB"/>
        <family val="1"/>
      </rPr>
      <t>)</t>
    </r>
  </si>
  <si>
    <t>7, 11, 19</t>
  </si>
  <si>
    <r>
      <t xml:space="preserve">(zusammen) </t>
    </r>
    <r>
      <rPr>
        <b/>
        <sz val="11"/>
        <rFont val="Times New Roman"/>
        <family val="1"/>
      </rPr>
      <t>mit</t>
    </r>
  </si>
  <si>
    <t>m.Abl.</t>
  </si>
  <si>
    <r>
      <t xml:space="preserve">in </t>
    </r>
    <r>
      <rPr>
        <i/>
        <sz val="11"/>
        <color indexed="8"/>
        <rFont val="Californian FB"/>
        <family val="1"/>
      </rPr>
      <t>(mit Abl.)</t>
    </r>
  </si>
  <si>
    <t>(mit Abl.)</t>
  </si>
  <si>
    <r>
      <t>in, an, auf</t>
    </r>
    <r>
      <rPr>
        <sz val="11"/>
        <rFont val="Times New Roman"/>
        <family val="1"/>
      </rPr>
      <t xml:space="preserve">; während, </t>
    </r>
    <r>
      <rPr>
        <sz val="9"/>
        <rFont val="Times New Roman"/>
        <family val="1"/>
      </rPr>
      <t>„bei“</t>
    </r>
  </si>
  <si>
    <t>m.Abl</t>
  </si>
  <si>
    <t>in equis = auf den Pferden</t>
  </si>
  <si>
    <t>forum</t>
  </si>
  <si>
    <r>
      <t>Forum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Marktplatz</t>
    </r>
  </si>
  <si>
    <t>ambulare</t>
  </si>
  <si>
    <t>(spazieren) gehen</t>
  </si>
  <si>
    <t>nihil</t>
  </si>
  <si>
    <t>nichts</t>
  </si>
  <si>
    <t>iucundus</t>
  </si>
  <si>
    <r>
      <t>angenehm,</t>
    </r>
    <r>
      <rPr>
        <sz val="11"/>
        <rFont val="Times New Roman"/>
        <family val="1"/>
      </rPr>
      <t xml:space="preserve"> erfreulich, </t>
    </r>
    <r>
      <rPr>
        <b/>
        <sz val="11"/>
        <rFont val="Times New Roman"/>
        <family val="1"/>
      </rPr>
      <t>liebenswürdig</t>
    </r>
  </si>
  <si>
    <t>itaque</t>
  </si>
  <si>
    <r>
      <t>deshalb</t>
    </r>
    <r>
      <rPr>
        <sz val="11"/>
        <rFont val="Times New Roman"/>
        <family val="1"/>
      </rPr>
      <t>, daher</t>
    </r>
  </si>
  <si>
    <t>folgernd</t>
  </si>
  <si>
    <t>voluptas</t>
  </si>
  <si>
    <r>
      <t xml:space="preserve">-atis </t>
    </r>
    <r>
      <rPr>
        <i/>
        <sz val="11"/>
        <color indexed="8"/>
        <rFont val="Palatino Linotype"/>
        <family val="1"/>
      </rPr>
      <t>f</t>
    </r>
  </si>
  <si>
    <r>
      <t>Vergnügen</t>
    </r>
    <r>
      <rPr>
        <sz val="11"/>
        <rFont val="Times New Roman"/>
        <family val="1"/>
      </rPr>
      <t>, Spaß, Lust</t>
    </r>
  </si>
  <si>
    <t>f_</t>
  </si>
  <si>
    <t>amare</t>
  </si>
  <si>
    <r>
      <t>lieben</t>
    </r>
    <r>
      <rPr>
        <sz val="11"/>
        <rFont val="Times New Roman"/>
        <family val="1"/>
      </rPr>
      <t>; verliebt sein</t>
    </r>
  </si>
  <si>
    <t>II 109</t>
  </si>
  <si>
    <t>amantes amentes</t>
  </si>
  <si>
    <t>num?</t>
  </si>
  <si>
    <t>etwa?</t>
  </si>
  <si>
    <t>aqua</t>
  </si>
  <si>
    <t>Wasser</t>
  </si>
  <si>
    <t>currere</t>
  </si>
  <si>
    <t>-o, cucurri, cursum</t>
  </si>
  <si>
    <r>
      <t>laufen</t>
    </r>
    <r>
      <rPr>
        <sz val="11"/>
        <rFont val="Times New Roman"/>
        <family val="1"/>
      </rPr>
      <t>; eilen</t>
    </r>
  </si>
  <si>
    <t>primo</t>
  </si>
  <si>
    <r>
      <t>zuerst</t>
    </r>
    <r>
      <rPr>
        <sz val="11"/>
        <rFont val="Times New Roman"/>
        <family val="1"/>
      </rPr>
      <t>, zunächst</t>
    </r>
    <r>
      <rPr>
        <sz val="8"/>
        <rFont val="Times New Roman"/>
        <family val="1"/>
      </rPr>
      <t>, anfangs</t>
    </r>
  </si>
  <si>
    <t>manere</t>
  </si>
  <si>
    <r>
      <t>bleiben</t>
    </r>
    <r>
      <rPr>
        <sz val="11"/>
        <rFont val="Times New Roman"/>
        <family val="1"/>
      </rPr>
      <t>; erwarten</t>
    </r>
    <r>
      <rPr>
        <sz val="8"/>
        <rFont val="Times New Roman"/>
        <family val="1"/>
      </rPr>
      <t>, warten auf, bestehen bleiben</t>
    </r>
  </si>
  <si>
    <t>oculus</t>
  </si>
  <si>
    <t>Auge</t>
  </si>
  <si>
    <t>II 102</t>
  </si>
  <si>
    <t>ardentibus oculis= mit funkelnden Augen</t>
  </si>
  <si>
    <t>sine</t>
  </si>
  <si>
    <t>ohne</t>
  </si>
  <si>
    <t>sine mente = ohne Bewusstsein</t>
  </si>
  <si>
    <t>mens</t>
  </si>
  <si>
    <r>
      <t xml:space="preserve">-tis </t>
    </r>
    <r>
      <rPr>
        <i/>
        <sz val="11"/>
        <color indexed="8"/>
        <rFont val="Palatino Linotype"/>
        <family val="1"/>
      </rPr>
      <t>f; Gen.Pl.</t>
    </r>
    <r>
      <rPr>
        <b/>
        <sz val="11"/>
        <color indexed="8"/>
        <rFont val="Palatino Linotype"/>
        <family val="1"/>
      </rPr>
      <t xml:space="preserve"> </t>
    </r>
    <r>
      <rPr>
        <sz val="11"/>
        <color indexed="8"/>
        <rFont val="Palatino Linotype"/>
        <family val="1"/>
      </rPr>
      <t>mentium</t>
    </r>
  </si>
  <si>
    <r>
      <t>Geist</t>
    </r>
    <r>
      <rPr>
        <sz val="11"/>
        <rFont val="Times New Roman"/>
        <family val="1"/>
      </rPr>
      <t>; Bewusstsein; Denkweise; Gemüt</t>
    </r>
  </si>
  <si>
    <t>konjugieren: ich denk weise, du denkst weise, …   ;-)</t>
  </si>
  <si>
    <t>spectare</t>
  </si>
  <si>
    <r>
      <t>(an)schauen</t>
    </r>
    <r>
      <rPr>
        <sz val="11"/>
        <rFont val="Times New Roman"/>
        <family val="1"/>
      </rPr>
      <t>; betrachten</t>
    </r>
  </si>
  <si>
    <t>medicus</t>
  </si>
  <si>
    <t>Arzt</t>
  </si>
  <si>
    <t>unus</t>
  </si>
  <si>
    <t>ein; ein einziger</t>
  </si>
  <si>
    <t>G58.3</t>
  </si>
  <si>
    <t>Sapientia unius viri civitas non periit</t>
  </si>
  <si>
    <t>e / ex</t>
  </si>
  <si>
    <r>
      <t>(her)</t>
    </r>
    <r>
      <rPr>
        <b/>
        <sz val="11"/>
        <rFont val="Times New Roman"/>
        <family val="1"/>
      </rPr>
      <t>aus</t>
    </r>
    <r>
      <rPr>
        <sz val="11"/>
        <rFont val="Times New Roman"/>
        <family val="1"/>
      </rPr>
      <t xml:space="preserve">; von (… an); entsprechend, </t>
    </r>
    <r>
      <rPr>
        <sz val="9"/>
        <rFont val="Times New Roman"/>
        <family val="1"/>
      </rPr>
      <t>seit</t>
    </r>
  </si>
  <si>
    <t>ex urbe condita</t>
  </si>
  <si>
    <t>nonne?</t>
  </si>
  <si>
    <t>denn nicht? etwa nicht?</t>
  </si>
  <si>
    <t>iterum</t>
  </si>
  <si>
    <r>
      <t>wieder</t>
    </r>
    <r>
      <rPr>
        <sz val="11"/>
        <rFont val="Times New Roman"/>
        <family val="1"/>
      </rPr>
      <t>, zum zweiten Mal</t>
    </r>
  </si>
  <si>
    <t>-ne?</t>
  </si>
  <si>
    <r>
      <t>(angehängt</t>
    </r>
    <r>
      <rPr>
        <sz val="11"/>
        <color indexed="8"/>
        <rFont val="Palatino Linotype"/>
        <family val="1"/>
      </rPr>
      <t>)</t>
    </r>
  </si>
  <si>
    <t>Fragesignal (wird nicht übersetzt)</t>
  </si>
  <si>
    <t>q</t>
  </si>
  <si>
    <t>portare</t>
  </si>
  <si>
    <t>tragen; bringen</t>
  </si>
  <si>
    <t>mortuus</t>
  </si>
  <si>
    <t>tot; gestorben</t>
  </si>
  <si>
    <t>totus</t>
  </si>
  <si>
    <t>ganz</t>
  </si>
  <si>
    <t>urbs</t>
  </si>
  <si>
    <r>
      <t>-is</t>
    </r>
    <r>
      <rPr>
        <i/>
        <sz val="11"/>
        <color indexed="8"/>
        <rFont val="Palatino Linotype"/>
        <family val="1"/>
      </rPr>
      <t xml:space="preserve"> f</t>
    </r>
  </si>
  <si>
    <t>Stadt</t>
  </si>
  <si>
    <t>primus</t>
  </si>
  <si>
    <t xml:space="preserve">der erste </t>
  </si>
  <si>
    <t>1.</t>
  </si>
  <si>
    <t>lux</t>
  </si>
  <si>
    <r>
      <t xml:space="preserve">-cis </t>
    </r>
    <r>
      <rPr>
        <i/>
        <sz val="11"/>
        <color indexed="8"/>
        <rFont val="Palatino Linotype"/>
        <family val="1"/>
      </rPr>
      <t>f</t>
    </r>
  </si>
  <si>
    <r>
      <t>(Tages-</t>
    </r>
    <r>
      <rPr>
        <b/>
        <sz val="11"/>
        <rFont val="Times New Roman"/>
        <family val="1"/>
      </rPr>
      <t>)Licht</t>
    </r>
  </si>
  <si>
    <t>prima luce</t>
  </si>
  <si>
    <t>convenire</t>
  </si>
  <si>
    <t>-io, -i, -ventum</t>
  </si>
  <si>
    <r>
      <t>zusammenkommen</t>
    </r>
    <r>
      <rPr>
        <sz val="11"/>
        <rFont val="Times New Roman"/>
        <family val="1"/>
      </rPr>
      <t xml:space="preserve">, -passen; </t>
    </r>
    <r>
      <rPr>
        <i/>
        <sz val="11"/>
        <rFont val="Times New Roman"/>
        <family val="1"/>
      </rPr>
      <t>(m.Akk.)</t>
    </r>
    <r>
      <rPr>
        <b/>
        <sz val="11"/>
        <rFont val="Times New Roman"/>
        <family val="1"/>
      </rPr>
      <t xml:space="preserve"> treffen</t>
    </r>
  </si>
  <si>
    <t>Inter nos non convenit: Es gibt zwischen uns keine Einigung</t>
  </si>
  <si>
    <t xml:space="preserve">sperare </t>
  </si>
  <si>
    <r>
      <t>(er)</t>
    </r>
    <r>
      <rPr>
        <b/>
        <sz val="11"/>
        <rFont val="Times New Roman"/>
        <family val="1"/>
      </rPr>
      <t>hoffen, erwarten</t>
    </r>
  </si>
  <si>
    <t>exponere</t>
  </si>
  <si>
    <t>-o,  -posui, -positum</t>
  </si>
  <si>
    <r>
      <t>ausstellen; aussetzen</t>
    </r>
    <r>
      <rPr>
        <sz val="11"/>
        <rFont val="Times New Roman"/>
        <family val="1"/>
      </rPr>
      <t>; darlegen</t>
    </r>
  </si>
  <si>
    <t>vox</t>
  </si>
  <si>
    <r>
      <t>-cis</t>
    </r>
    <r>
      <rPr>
        <i/>
        <sz val="11"/>
        <color indexed="8"/>
        <rFont val="Palatino Linotype"/>
        <family val="1"/>
      </rPr>
      <t xml:space="preserve"> f</t>
    </r>
  </si>
  <si>
    <r>
      <t>Stimme</t>
    </r>
    <r>
      <rPr>
        <sz val="11"/>
        <rFont val="Times New Roman"/>
        <family val="1"/>
      </rPr>
      <t>; Laut</t>
    </r>
  </si>
  <si>
    <t>magna voce</t>
  </si>
  <si>
    <t>emere</t>
  </si>
  <si>
    <t>-o, -i, emptum</t>
  </si>
  <si>
    <t>kaufen</t>
  </si>
  <si>
    <t>valere</t>
  </si>
  <si>
    <r>
      <t>gesund sein; Einfluss haben</t>
    </r>
    <r>
      <rPr>
        <sz val="8"/>
        <rFont val="Times New Roman"/>
        <family val="1"/>
      </rPr>
      <t>, wert sein, vermögen</t>
    </r>
  </si>
  <si>
    <t>II67.22</t>
  </si>
  <si>
    <t>„Salve, amice! Ut vales?“ „Bene valeo. Quid vis?“ (velle)</t>
  </si>
  <si>
    <t>vitium</t>
  </si>
  <si>
    <t>Fehler, schlechte Eigenschaft</t>
  </si>
  <si>
    <t>vacare</t>
  </si>
  <si>
    <r>
      <t>frei sein</t>
    </r>
    <r>
      <rPr>
        <i/>
        <sz val="11"/>
        <rFont val="Times New Roman"/>
        <family val="1"/>
      </rPr>
      <t xml:space="preserve"> (von), (etw.)</t>
    </r>
    <r>
      <rPr>
        <sz val="11"/>
        <rFont val="Times New Roman"/>
        <family val="1"/>
      </rPr>
      <t xml:space="preserve"> nicht haben</t>
    </r>
    <r>
      <rPr>
        <sz val="8"/>
        <rFont val="Times New Roman"/>
        <family val="1"/>
      </rPr>
      <t>, leer sein</t>
    </r>
  </si>
  <si>
    <t>vitiis vacare</t>
  </si>
  <si>
    <t>robustus</t>
  </si>
  <si>
    <r>
      <t>kräftig</t>
    </r>
    <r>
      <rPr>
        <sz val="11"/>
        <rFont val="Times New Roman"/>
        <family val="1"/>
      </rPr>
      <t>, stark</t>
    </r>
  </si>
  <si>
    <t>exemplum</t>
  </si>
  <si>
    <t>Beispiel</t>
  </si>
  <si>
    <t>sapientia</t>
  </si>
  <si>
    <r>
      <t>Weisheit; Verstand</t>
    </r>
    <r>
      <rPr>
        <b/>
        <sz val="8"/>
        <rFont val="Times New Roman"/>
        <family val="1"/>
      </rPr>
      <t>, Einsicht</t>
    </r>
  </si>
  <si>
    <t>natus</t>
  </si>
  <si>
    <t>geboren</t>
  </si>
  <si>
    <r>
      <t>ut</t>
    </r>
    <r>
      <rPr>
        <i/>
        <sz val="11"/>
        <color indexed="8"/>
        <rFont val="Palatino Linotype"/>
        <family val="1"/>
      </rPr>
      <t xml:space="preserve"> (Subjunktion)</t>
    </r>
  </si>
  <si>
    <t xml:space="preserve">wie </t>
  </si>
  <si>
    <t>.Vergleich</t>
  </si>
  <si>
    <t>87.1</t>
  </si>
  <si>
    <t>ut vales?</t>
  </si>
  <si>
    <t>cuncti</t>
  </si>
  <si>
    <t>-ae, -a</t>
  </si>
  <si>
    <t xml:space="preserve">alle </t>
  </si>
  <si>
    <t>aequus</t>
  </si>
  <si>
    <r>
      <t>gleich; angemessen</t>
    </r>
    <r>
      <rPr>
        <sz val="11"/>
        <rFont val="Times New Roman"/>
        <family val="1"/>
      </rPr>
      <t>; gerecht</t>
    </r>
  </si>
  <si>
    <t>inter</t>
  </si>
  <si>
    <t>(m.Akk.)</t>
  </si>
  <si>
    <t>zwischen; unter; während</t>
  </si>
  <si>
    <t>servitus</t>
  </si>
  <si>
    <r>
      <t xml:space="preserve">-utis </t>
    </r>
    <r>
      <rPr>
        <i/>
        <sz val="11"/>
        <color indexed="8"/>
        <rFont val="Palatino Linotype"/>
        <family val="1"/>
      </rPr>
      <t>f</t>
    </r>
  </si>
  <si>
    <r>
      <t>Sklaverei</t>
    </r>
    <r>
      <rPr>
        <sz val="11"/>
        <rFont val="Times New Roman"/>
        <family val="1"/>
      </rPr>
      <t>, Knechtschaft</t>
    </r>
  </si>
  <si>
    <t>hodie</t>
  </si>
  <si>
    <t>heute</t>
  </si>
  <si>
    <t>bellus</t>
  </si>
  <si>
    <r>
      <t>hübsch</t>
    </r>
    <r>
      <rPr>
        <sz val="11"/>
        <rFont val="Times New Roman"/>
        <family val="1"/>
      </rPr>
      <t>; schön</t>
    </r>
  </si>
  <si>
    <t xml:space="preserve">de </t>
  </si>
  <si>
    <r>
      <t xml:space="preserve">von; von … herab; über; </t>
    </r>
    <r>
      <rPr>
        <sz val="11"/>
        <rFont val="Times New Roman"/>
        <family val="1"/>
      </rPr>
      <t>in Bezug auf</t>
    </r>
  </si>
  <si>
    <t>L27.1</t>
  </si>
  <si>
    <t>de exercitu … victoriam peperunt: … einen Sieg über das Heer errungen/gewonnen</t>
  </si>
  <si>
    <t>fortuna</t>
  </si>
  <si>
    <t>quam</t>
  </si>
  <si>
    <t>wie; wie sehr</t>
  </si>
  <si>
    <t>Konjunktion oder Adverb</t>
  </si>
  <si>
    <t>pulcher</t>
  </si>
  <si>
    <t>-ra, -rum</t>
  </si>
  <si>
    <t>schön</t>
  </si>
  <si>
    <t>er</t>
  </si>
  <si>
    <t>bene</t>
  </si>
  <si>
    <t>(Adv.)</t>
  </si>
  <si>
    <t>gut</t>
  </si>
  <si>
    <t>92</t>
  </si>
  <si>
    <t>Ubi bene ibi patria</t>
  </si>
  <si>
    <t>agere</t>
  </si>
  <si>
    <t>-o, egi, actum</t>
  </si>
  <si>
    <r>
      <t>tun; handeln; aufführen</t>
    </r>
    <r>
      <rPr>
        <sz val="11"/>
        <rFont val="Times New Roman"/>
        <family val="1"/>
      </rPr>
      <t>; (</t>
    </r>
    <r>
      <rPr>
        <i/>
        <sz val="11"/>
        <rFont val="Times New Roman"/>
        <family val="1"/>
      </rPr>
      <t xml:space="preserve">m. Adv. und </t>
    </r>
    <r>
      <rPr>
        <sz val="11"/>
        <rFont val="Times New Roman"/>
        <family val="1"/>
      </rPr>
      <t>cum) umgehen (</t>
    </r>
    <r>
      <rPr>
        <i/>
        <sz val="11"/>
        <rFont val="Times New Roman"/>
        <family val="1"/>
      </rPr>
      <t>m. jmdm.</t>
    </r>
    <r>
      <rPr>
        <sz val="11"/>
        <rFont val="Times New Roman"/>
        <family val="1"/>
      </rPr>
      <t>)</t>
    </r>
  </si>
  <si>
    <t>GII 38S</t>
  </si>
  <si>
    <r>
      <t xml:space="preserve">id agere: </t>
    </r>
    <r>
      <rPr>
        <i/>
        <sz val="11"/>
        <color indexed="8"/>
        <rFont val="Palatino Linotype"/>
        <family val="1"/>
      </rPr>
      <t>danach streben</t>
    </r>
  </si>
  <si>
    <t>asper</t>
  </si>
  <si>
    <r>
      <t>hart; grob</t>
    </r>
    <r>
      <rPr>
        <sz val="11"/>
        <rFont val="Times New Roman"/>
        <family val="1"/>
      </rPr>
      <t>, beleidigend; rau</t>
    </r>
    <r>
      <rPr>
        <sz val="8"/>
        <rFont val="Times New Roman"/>
        <family val="1"/>
      </rPr>
      <t>; bitter, herb, streng</t>
    </r>
  </si>
  <si>
    <t>57.12</t>
  </si>
  <si>
    <t>Homines barbari eratis er moribus asperi</t>
  </si>
  <si>
    <t>bonus</t>
  </si>
  <si>
    <r>
      <t>gut; tüchtig</t>
    </r>
    <r>
      <rPr>
        <sz val="11"/>
        <rFont val="Times New Roman"/>
        <family val="1"/>
      </rPr>
      <t>; gütig</t>
    </r>
  </si>
  <si>
    <t>etsi</t>
  </si>
  <si>
    <r>
      <t>a</t>
    </r>
    <r>
      <rPr>
        <b/>
        <sz val="11"/>
        <rFont val="Times New Roman"/>
        <family val="1"/>
      </rPr>
      <t xml:space="preserve">uch </t>
    </r>
    <r>
      <rPr>
        <b/>
        <sz val="11"/>
        <rFont val="Symbol"/>
        <family val="1"/>
      </rPr>
      <t>w</t>
    </r>
    <r>
      <rPr>
        <b/>
        <sz val="11"/>
        <rFont val="Times New Roman"/>
        <family val="1"/>
      </rPr>
      <t>enn</t>
    </r>
    <r>
      <rPr>
        <sz val="11"/>
        <rFont val="Times New Roman"/>
        <family val="1"/>
      </rPr>
      <t>, obwohl</t>
    </r>
  </si>
  <si>
    <t>nichtbeachteter Grund</t>
  </si>
  <si>
    <t>durus</t>
  </si>
  <si>
    <r>
      <t>hart</t>
    </r>
    <r>
      <rPr>
        <sz val="11"/>
        <rFont val="Times New Roman"/>
        <family val="1"/>
      </rPr>
      <t>; hartherzig</t>
    </r>
  </si>
  <si>
    <t>vita</t>
  </si>
  <si>
    <t>Leben</t>
  </si>
  <si>
    <t>miser</t>
  </si>
  <si>
    <r>
      <t>elend, unglücklich</t>
    </r>
    <r>
      <rPr>
        <sz val="11"/>
        <rFont val="Times New Roman"/>
        <family val="1"/>
      </rPr>
      <t>, armselig</t>
    </r>
  </si>
  <si>
    <t>filius</t>
  </si>
  <si>
    <t>Sohn / Tochter</t>
  </si>
  <si>
    <t>puer</t>
  </si>
  <si>
    <t>-i</t>
  </si>
  <si>
    <t>Junge</t>
  </si>
  <si>
    <t>o (-r)</t>
  </si>
  <si>
    <t xml:space="preserve">ager </t>
  </si>
  <si>
    <t>-ri</t>
  </si>
  <si>
    <r>
      <t>Acker</t>
    </r>
    <r>
      <rPr>
        <sz val="11"/>
        <rFont val="Times New Roman"/>
        <family val="1"/>
      </rPr>
      <t xml:space="preserve">, Feld; </t>
    </r>
    <r>
      <rPr>
        <b/>
        <sz val="11"/>
        <rFont val="Times New Roman"/>
        <family val="1"/>
      </rPr>
      <t>Gebiet</t>
    </r>
  </si>
  <si>
    <t>studere</t>
  </si>
  <si>
    <r>
      <t>quod</t>
    </r>
    <r>
      <rPr>
        <i/>
        <sz val="11"/>
        <color indexed="8"/>
        <rFont val="Palatino Linotype"/>
        <family val="1"/>
      </rPr>
      <t xml:space="preserve"> (Subjunktion)</t>
    </r>
  </si>
  <si>
    <t>weil</t>
  </si>
  <si>
    <t>Grund</t>
  </si>
  <si>
    <t>cedere</t>
  </si>
  <si>
    <t>-o, cessi, cessum</t>
  </si>
  <si>
    <r>
      <t>(weg)gehen; nachgeben</t>
    </r>
    <r>
      <rPr>
        <sz val="11"/>
        <rFont val="Times New Roman"/>
        <family val="1"/>
      </rPr>
      <t>; überlassen</t>
    </r>
  </si>
  <si>
    <t>83/15</t>
  </si>
  <si>
    <t>servam tibi cedo</t>
  </si>
  <si>
    <t>petere</t>
  </si>
  <si>
    <t>-o, -ivi, petitum</t>
  </si>
  <si>
    <r>
      <t>bitten</t>
    </r>
    <r>
      <rPr>
        <sz val="11"/>
        <rFont val="Times New Roman"/>
        <family val="1"/>
      </rPr>
      <t xml:space="preserve">, verlangen; </t>
    </r>
    <r>
      <rPr>
        <b/>
        <sz val="11"/>
        <rFont val="Times New Roman"/>
        <family val="1"/>
      </rPr>
      <t>angreifen; aufsuchen</t>
    </r>
    <r>
      <rPr>
        <sz val="11"/>
        <rFont val="Times New Roman"/>
        <family val="1"/>
      </rPr>
      <t>; gehen/fahren nach</t>
    </r>
  </si>
  <si>
    <t>amicam petere; monstrum petere</t>
  </si>
  <si>
    <t>victor</t>
  </si>
  <si>
    <t>Sieger</t>
  </si>
  <si>
    <t>pugna</t>
  </si>
  <si>
    <t>Kampf</t>
  </si>
  <si>
    <t>vir</t>
  </si>
  <si>
    <t>Mann</t>
  </si>
  <si>
    <t>gladius</t>
  </si>
  <si>
    <t>Schwert</t>
  </si>
  <si>
    <t>sinister</t>
  </si>
  <si>
    <t>dexter</t>
  </si>
  <si>
    <r>
      <t>rechts</t>
    </r>
    <r>
      <rPr>
        <sz val="11"/>
        <rFont val="Times New Roman"/>
        <family val="1"/>
      </rPr>
      <t xml:space="preserve">; </t>
    </r>
    <r>
      <rPr>
        <i/>
        <sz val="11"/>
        <rFont val="Times New Roman"/>
        <family val="1"/>
      </rPr>
      <t xml:space="preserve">Subst. </t>
    </r>
    <r>
      <rPr>
        <sz val="11"/>
        <rFont val="Times New Roman"/>
        <family val="1"/>
      </rPr>
      <t>die rechte Hand; die rechte Seite</t>
    </r>
  </si>
  <si>
    <t>mors</t>
  </si>
  <si>
    <r>
      <t>f; Gen.Pl.</t>
    </r>
    <r>
      <rPr>
        <sz val="11"/>
        <color indexed="8"/>
        <rFont val="Palatino Linotype"/>
        <family val="1"/>
      </rPr>
      <t xml:space="preserve"> mortium</t>
    </r>
  </si>
  <si>
    <t>Tod</t>
  </si>
  <si>
    <t>Küchenlatein</t>
  </si>
  <si>
    <t>Mors certa, hora incerta: Der Tod ist gewiß, seine Stunde ungewiß; oder: „Todsicher geht die Uhr falsch“</t>
  </si>
  <si>
    <t>horrere</t>
  </si>
  <si>
    <r>
      <t xml:space="preserve">-eo, -ui, - </t>
    </r>
    <r>
      <rPr>
        <b/>
        <i/>
        <sz val="11"/>
        <color indexed="8"/>
        <rFont val="Palatino Linotype"/>
        <family val="1"/>
      </rPr>
      <t>(</t>
    </r>
    <r>
      <rPr>
        <i/>
        <sz val="11"/>
        <color indexed="8"/>
        <rFont val="Palatino Linotype"/>
        <family val="1"/>
      </rPr>
      <t>m. Akk.</t>
    </r>
    <r>
      <rPr>
        <b/>
        <i/>
        <sz val="11"/>
        <color indexed="8"/>
        <rFont val="Palatino Linotype"/>
        <family val="1"/>
      </rPr>
      <t>)</t>
    </r>
  </si>
  <si>
    <r>
      <t>erschrecken (vor)</t>
    </r>
    <r>
      <rPr>
        <sz val="11"/>
        <rFont val="Times New Roman"/>
        <family val="1"/>
      </rPr>
      <t>, schaudern</t>
    </r>
  </si>
  <si>
    <t>cena</t>
  </si>
  <si>
    <r>
      <t>(Abend-)Essen</t>
    </r>
    <r>
      <rPr>
        <sz val="11"/>
        <rFont val="Times New Roman"/>
        <family val="1"/>
      </rPr>
      <t>; Mahlzeit</t>
    </r>
  </si>
  <si>
    <t>laborare</t>
  </si>
  <si>
    <r>
      <t>arbeiten, sich anstrengen</t>
    </r>
    <r>
      <rPr>
        <sz val="11"/>
        <rFont val="Times New Roman"/>
        <family val="1"/>
      </rPr>
      <t>; leiden</t>
    </r>
  </si>
  <si>
    <t xml:space="preserve">labor </t>
  </si>
  <si>
    <r>
      <t>Arbeit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Anstrengung</t>
    </r>
    <r>
      <rPr>
        <sz val="11"/>
        <rFont val="Times New Roman"/>
        <family val="1"/>
      </rPr>
      <t>, Mühe; Leid</t>
    </r>
  </si>
  <si>
    <t>imponere</t>
  </si>
  <si>
    <r>
      <t>setzen, stellen, legen</t>
    </r>
    <r>
      <rPr>
        <sz val="11"/>
        <rFont val="Times New Roman"/>
        <family val="1"/>
      </rPr>
      <t xml:space="preserve"> (an, auf, in); bringen, auferlegen</t>
    </r>
  </si>
  <si>
    <t>97.18</t>
  </si>
  <si>
    <t>pontem imposui</t>
  </si>
  <si>
    <t>addere</t>
  </si>
  <si>
    <t>-o, addidi, additum</t>
  </si>
  <si>
    <t>hinzufügen</t>
  </si>
  <si>
    <t>aber: adire, adeo, adii, aditum</t>
  </si>
  <si>
    <t>liber</t>
  </si>
  <si>
    <r>
      <t>frei</t>
    </r>
    <r>
      <rPr>
        <sz val="11"/>
        <rFont val="Times New Roman"/>
        <family val="1"/>
      </rPr>
      <t>; unabhängig</t>
    </r>
  </si>
  <si>
    <t>puella</t>
  </si>
  <si>
    <t>Mädchen</t>
  </si>
  <si>
    <t>dignus</t>
  </si>
  <si>
    <r>
      <t>-a, -um</t>
    </r>
    <r>
      <rPr>
        <i/>
        <sz val="11"/>
        <color indexed="8"/>
        <rFont val="Palatino Linotype"/>
        <family val="1"/>
      </rPr>
      <t xml:space="preserve"> </t>
    </r>
    <r>
      <rPr>
        <sz val="11"/>
        <color indexed="8"/>
        <rFont val="Palatino Linotype"/>
        <family val="1"/>
      </rPr>
      <t>(</t>
    </r>
    <r>
      <rPr>
        <i/>
        <sz val="11"/>
        <color indexed="8"/>
        <rFont val="Palatino Linotype"/>
        <family val="1"/>
      </rPr>
      <t>m.Abl.)</t>
    </r>
  </si>
  <si>
    <r>
      <t xml:space="preserve">(einer Person/Sache) </t>
    </r>
    <r>
      <rPr>
        <b/>
        <sz val="11"/>
        <rFont val="Times New Roman"/>
        <family val="1"/>
      </rPr>
      <t>würdig</t>
    </r>
    <r>
      <rPr>
        <sz val="11"/>
        <rFont val="Times New Roman"/>
        <family val="1"/>
      </rPr>
      <t>; angemessen</t>
    </r>
  </si>
  <si>
    <t>neque … neque</t>
  </si>
  <si>
    <t>weder … noch</t>
  </si>
  <si>
    <t>quondam</t>
  </si>
  <si>
    <t>einst</t>
  </si>
  <si>
    <t>barbarus</t>
  </si>
  <si>
    <r>
      <t>barbarisch</t>
    </r>
    <r>
      <rPr>
        <sz val="11"/>
        <rFont val="Times New Roman"/>
        <family val="1"/>
      </rPr>
      <t>, wild</t>
    </r>
    <r>
      <rPr>
        <sz val="8"/>
        <rFont val="Times New Roman"/>
        <family val="1"/>
      </rPr>
      <t>, ungebildet</t>
    </r>
    <r>
      <rPr>
        <sz val="11"/>
        <rFont val="Times New Roman"/>
        <family val="1"/>
      </rPr>
      <t xml:space="preserve">; </t>
    </r>
    <r>
      <rPr>
        <i/>
        <sz val="11"/>
        <rFont val="Times New Roman"/>
        <family val="1"/>
      </rPr>
      <t>Subst.:</t>
    </r>
    <r>
      <rPr>
        <sz val="11"/>
        <rFont val="Times New Roman"/>
        <family val="1"/>
      </rPr>
      <t xml:space="preserve"> Nichtrömer, Nichtgrieche</t>
    </r>
  </si>
  <si>
    <t>mos</t>
  </si>
  <si>
    <r>
      <t>-ris</t>
    </r>
    <r>
      <rPr>
        <b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Palatino Linotype"/>
        <family val="1"/>
      </rPr>
      <t>m</t>
    </r>
  </si>
  <si>
    <r>
      <t>Art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Sitte</t>
    </r>
    <r>
      <rPr>
        <sz val="11"/>
        <rFont val="Times New Roman"/>
        <family val="1"/>
      </rPr>
      <t>, Brauch</t>
    </r>
  </si>
  <si>
    <t>errare</t>
  </si>
  <si>
    <r>
      <t>(umher)</t>
    </r>
    <r>
      <rPr>
        <b/>
        <sz val="11"/>
        <rFont val="Times New Roman"/>
        <family val="1"/>
      </rPr>
      <t>irren</t>
    </r>
    <r>
      <rPr>
        <sz val="11"/>
        <rFont val="Times New Roman"/>
        <family val="1"/>
      </rPr>
      <t>; (sich) irren</t>
    </r>
    <r>
      <rPr>
        <sz val="8"/>
        <rFont val="Times New Roman"/>
        <family val="1"/>
      </rPr>
      <t>, sich täuschen</t>
    </r>
  </si>
  <si>
    <t>humanitas</t>
  </si>
  <si>
    <r>
      <t>Menschlichkeit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Bildung</t>
    </r>
  </si>
  <si>
    <t>G8</t>
  </si>
  <si>
    <t>summae humanitatis esse: sehr gebildet sein</t>
  </si>
  <si>
    <t>carere</t>
  </si>
  <si>
    <r>
      <t xml:space="preserve">-eo </t>
    </r>
    <r>
      <rPr>
        <i/>
        <sz val="11"/>
        <color indexed="8"/>
        <rFont val="Palatino Linotype"/>
        <family val="1"/>
      </rPr>
      <t>(m.Abl.), -</t>
    </r>
  </si>
  <si>
    <r>
      <t>frei sein</t>
    </r>
    <r>
      <rPr>
        <i/>
        <sz val="11"/>
        <rFont val="Times New Roman"/>
        <family val="1"/>
      </rPr>
      <t xml:space="preserve"> (von etw.), (etw.) </t>
    </r>
    <r>
      <rPr>
        <b/>
        <sz val="11"/>
        <rFont val="Times New Roman"/>
        <family val="1"/>
      </rPr>
      <t>nicht haben</t>
    </r>
    <r>
      <rPr>
        <sz val="8"/>
        <rFont val="Times New Roman"/>
        <family val="1"/>
      </rPr>
      <t>, (etwas) entbehren</t>
    </r>
  </si>
  <si>
    <t xml:space="preserve">nemo, , </t>
  </si>
  <si>
    <r>
      <t>nemini, neminem</t>
    </r>
    <r>
      <rPr>
        <i/>
        <sz val="11"/>
        <color indexed="8"/>
        <rFont val="Palatino Linotype"/>
        <family val="1"/>
      </rPr>
      <t xml:space="preserve"> (Dat., Akk.)</t>
    </r>
  </si>
  <si>
    <t>niemand</t>
  </si>
  <si>
    <t>publicus</t>
  </si>
  <si>
    <t>öffentlich, staatlich</t>
  </si>
  <si>
    <t>privatus</t>
  </si>
  <si>
    <r>
      <t>persönlich;</t>
    </r>
    <r>
      <rPr>
        <sz val="11"/>
        <rFont val="Times New Roman"/>
        <family val="1"/>
      </rPr>
      <t xml:space="preserve"> privat</t>
    </r>
  </si>
  <si>
    <t>statuere</t>
  </si>
  <si>
    <t>-o, -ui, statutum</t>
  </si>
  <si>
    <r>
      <t>beschließen, entscheiden</t>
    </r>
    <r>
      <rPr>
        <sz val="11"/>
        <rFont val="Times New Roman"/>
        <family val="1"/>
      </rPr>
      <t>; aufstellen; festsetzen</t>
    </r>
  </si>
  <si>
    <t xml:space="preserve">o   </t>
  </si>
  <si>
    <t>rex</t>
  </si>
  <si>
    <r>
      <t xml:space="preserve">regis </t>
    </r>
    <r>
      <rPr>
        <i/>
        <sz val="11"/>
        <color indexed="8"/>
        <rFont val="Palatino Linotype"/>
        <family val="1"/>
      </rPr>
      <t>m</t>
    </r>
  </si>
  <si>
    <t>König</t>
  </si>
  <si>
    <t>sacrificare</t>
  </si>
  <si>
    <t>opfern</t>
  </si>
  <si>
    <t>humanus</t>
  </si>
  <si>
    <t>menschlich; gebildet</t>
  </si>
  <si>
    <t>adhuc</t>
  </si>
  <si>
    <r>
      <t>noch</t>
    </r>
    <r>
      <rPr>
        <sz val="11"/>
        <rFont val="Times New Roman"/>
        <family val="1"/>
      </rPr>
      <t xml:space="preserve"> (immer); </t>
    </r>
    <r>
      <rPr>
        <b/>
        <sz val="11"/>
        <rFont val="Times New Roman"/>
        <family val="1"/>
      </rPr>
      <t>bis jetzt</t>
    </r>
    <r>
      <rPr>
        <sz val="11"/>
        <rFont val="Times New Roman"/>
        <family val="1"/>
      </rPr>
      <t>, bis dahin</t>
    </r>
  </si>
  <si>
    <t>putare</t>
  </si>
  <si>
    <r>
      <t>glauben, meinen;</t>
    </r>
    <r>
      <rPr>
        <i/>
        <sz val="11"/>
        <rFont val="Times New Roman"/>
        <family val="1"/>
      </rPr>
      <t xml:space="preserve"> (m. dopp. Akk.)</t>
    </r>
    <r>
      <rPr>
        <b/>
        <sz val="11"/>
        <rFont val="Times New Roman"/>
        <family val="1"/>
      </rPr>
      <t xml:space="preserve"> halten für</t>
    </r>
  </si>
  <si>
    <t>mutare</t>
  </si>
  <si>
    <r>
      <t>(ver)</t>
    </r>
    <r>
      <rPr>
        <b/>
        <sz val="11"/>
        <rFont val="Times New Roman"/>
        <family val="1"/>
      </rPr>
      <t>ändern</t>
    </r>
    <r>
      <rPr>
        <sz val="11"/>
        <rFont val="Times New Roman"/>
        <family val="1"/>
      </rPr>
      <t>; verwandeln</t>
    </r>
  </si>
  <si>
    <t>desinere</t>
  </si>
  <si>
    <r>
      <t>-o</t>
    </r>
    <r>
      <rPr>
        <sz val="11"/>
        <rFont val="Palatino Linotype"/>
        <family val="1"/>
      </rPr>
      <t>, desii, desitium</t>
    </r>
  </si>
  <si>
    <t>aufhören</t>
  </si>
  <si>
    <t>v!</t>
  </si>
  <si>
    <r>
      <t xml:space="preserve">cum </t>
    </r>
    <r>
      <rPr>
        <i/>
        <sz val="11"/>
        <color indexed="8"/>
        <rFont val="Palatino Linotype"/>
        <family val="1"/>
      </rPr>
      <t>(Subj.)</t>
    </r>
  </si>
  <si>
    <t>11, 7, 19</t>
  </si>
  <si>
    <r>
      <t>als</t>
    </r>
    <r>
      <rPr>
        <sz val="11"/>
        <rFont val="Times New Roman"/>
        <family val="1"/>
      </rPr>
      <t>; als plötzlich</t>
    </r>
  </si>
  <si>
    <t>19</t>
  </si>
  <si>
    <r>
      <t>(immer)</t>
    </r>
    <r>
      <rPr>
        <b/>
        <sz val="11"/>
        <color indexed="8"/>
        <rFont val="Californian FB"/>
        <family val="1"/>
      </rPr>
      <t xml:space="preserve"> wenn</t>
    </r>
  </si>
  <si>
    <t>quamquam</t>
  </si>
  <si>
    <r>
      <t>obwohl</t>
    </r>
    <r>
      <rPr>
        <sz val="11"/>
        <rFont val="Times New Roman"/>
        <family val="1"/>
      </rPr>
      <t>, obgleich</t>
    </r>
  </si>
  <si>
    <t>ceteri</t>
  </si>
  <si>
    <t>die Übrigen</t>
  </si>
  <si>
    <t>servare</t>
  </si>
  <si>
    <r>
      <t>retten,</t>
    </r>
    <r>
      <rPr>
        <sz val="11"/>
        <rFont val="Times New Roman"/>
        <family val="1"/>
      </rPr>
      <t xml:space="preserve"> bewahren</t>
    </r>
  </si>
  <si>
    <t>sors</t>
  </si>
  <si>
    <r>
      <t xml:space="preserve">-tis, </t>
    </r>
    <r>
      <rPr>
        <i/>
        <sz val="11"/>
        <color indexed="8"/>
        <rFont val="Palatino Linotype"/>
        <family val="1"/>
      </rPr>
      <t>f; Gen.Pl.</t>
    </r>
    <r>
      <rPr>
        <sz val="11"/>
        <color indexed="8"/>
        <rFont val="Palatino Linotype"/>
        <family val="1"/>
      </rPr>
      <t xml:space="preserve"> sortium</t>
    </r>
  </si>
  <si>
    <r>
      <t xml:space="preserve">Schicksal, </t>
    </r>
    <r>
      <rPr>
        <sz val="11"/>
        <rFont val="Times New Roman"/>
        <family val="1"/>
      </rPr>
      <t>Los</t>
    </r>
  </si>
  <si>
    <t>frater</t>
  </si>
  <si>
    <t>-tris</t>
  </si>
  <si>
    <t>Bruder</t>
  </si>
  <si>
    <t>ignorare</t>
  </si>
  <si>
    <t>nicht wissen, nicht kennen</t>
  </si>
  <si>
    <t>autem</t>
  </si>
  <si>
    <t>(nachgestellt)</t>
  </si>
  <si>
    <t>aber, (je)doch</t>
  </si>
  <si>
    <t>sic</t>
  </si>
  <si>
    <r>
      <t>so</t>
    </r>
    <r>
      <rPr>
        <sz val="11"/>
        <rFont val="Times New Roman"/>
        <family val="1"/>
      </rPr>
      <t>, auf diese Weise</t>
    </r>
  </si>
  <si>
    <t>salus</t>
  </si>
  <si>
    <r>
      <t>Rettung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Wohl</t>
    </r>
    <r>
      <rPr>
        <sz val="11"/>
        <rFont val="Times New Roman"/>
        <family val="1"/>
      </rPr>
      <t>, Gesundheit; Gruß (</t>
    </r>
    <r>
      <rPr>
        <i/>
        <sz val="11"/>
        <rFont val="Times New Roman"/>
        <family val="1"/>
      </rPr>
      <t>in Verbindung mit</t>
    </r>
    <r>
      <rPr>
        <sz val="11"/>
        <rFont val="Times New Roman"/>
        <family val="1"/>
      </rPr>
      <t xml:space="preserve"> dicere) </t>
    </r>
  </si>
  <si>
    <t>spes salutis: Die Hoffnung auf Rettung</t>
  </si>
  <si>
    <t xml:space="preserve">desperare </t>
  </si>
  <si>
    <t>verzweifeln, die Hoffnung aufgeben</t>
  </si>
  <si>
    <t>profecto</t>
  </si>
  <si>
    <r>
      <t>tatsächlich</t>
    </r>
    <r>
      <rPr>
        <sz val="11"/>
        <rFont val="Times New Roman"/>
        <family val="1"/>
      </rPr>
      <t>; auf alle Fälle</t>
    </r>
  </si>
  <si>
    <t>negare</t>
  </si>
  <si>
    <r>
      <t>leugnen, ablehnen</t>
    </r>
    <r>
      <rPr>
        <sz val="11"/>
        <rFont val="Times New Roman"/>
        <family val="1"/>
      </rPr>
      <t>, verweigern</t>
    </r>
    <r>
      <rPr>
        <sz val="8"/>
        <rFont val="Times New Roman"/>
        <family val="1"/>
      </rPr>
      <t>, verneinen, bestreiten</t>
    </r>
  </si>
  <si>
    <t>mittere</t>
  </si>
  <si>
    <r>
      <t>-o</t>
    </r>
    <r>
      <rPr>
        <sz val="11"/>
        <rFont val="Palatino Linotype"/>
        <family val="1"/>
      </rPr>
      <t>, misi, missum</t>
    </r>
  </si>
  <si>
    <r>
      <t>schicken</t>
    </r>
    <r>
      <rPr>
        <sz val="11"/>
        <rFont val="Times New Roman"/>
        <family val="1"/>
      </rPr>
      <t>; gehen lassen; werfen</t>
    </r>
  </si>
  <si>
    <t>trahere</t>
  </si>
  <si>
    <t>-o, traxi, tractum</t>
  </si>
  <si>
    <r>
      <t>ziehen;</t>
    </r>
    <r>
      <rPr>
        <sz val="11"/>
        <rFont val="Times New Roman"/>
        <family val="1"/>
      </rPr>
      <t xml:space="preserve"> schleppen</t>
    </r>
  </si>
  <si>
    <t>praebere</t>
  </si>
  <si>
    <r>
      <t>(dar)</t>
    </r>
    <r>
      <rPr>
        <b/>
        <sz val="11"/>
        <rFont val="Times New Roman"/>
        <family val="1"/>
      </rPr>
      <t>reichen</t>
    </r>
    <r>
      <rPr>
        <sz val="11"/>
        <rFont val="Times New Roman"/>
        <family val="1"/>
      </rPr>
      <t>, gewähren</t>
    </r>
  </si>
  <si>
    <t>110.7.6</t>
  </si>
  <si>
    <t>Praebe te clementem!</t>
  </si>
  <si>
    <t>apud</t>
  </si>
  <si>
    <t>bei; in der Nähe von</t>
  </si>
  <si>
    <t>enim</t>
  </si>
  <si>
    <t>denn, nämlich</t>
  </si>
  <si>
    <t>hospes</t>
  </si>
  <si>
    <r>
      <t xml:space="preserve">-itis </t>
    </r>
    <r>
      <rPr>
        <i/>
        <sz val="11"/>
        <color indexed="8"/>
        <rFont val="Palatino Linotype"/>
        <family val="1"/>
      </rPr>
      <t>m</t>
    </r>
  </si>
  <si>
    <r>
      <t>Gast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Gastgeber</t>
    </r>
  </si>
  <si>
    <t>interrogare</t>
  </si>
  <si>
    <r>
      <t>(be)</t>
    </r>
    <r>
      <rPr>
        <b/>
        <sz val="11"/>
        <rFont val="Times New Roman"/>
        <family val="1"/>
      </rPr>
      <t>fragen</t>
    </r>
  </si>
  <si>
    <t xml:space="preserve">si </t>
  </si>
  <si>
    <r>
      <t xml:space="preserve">wenn; falls </t>
    </r>
    <r>
      <rPr>
        <sz val="8"/>
        <rFont val="Times New Roman"/>
        <family val="1"/>
      </rPr>
      <t>→ auch mit Futur II</t>
    </r>
  </si>
  <si>
    <t>Bedingung</t>
  </si>
  <si>
    <t>vivere</t>
  </si>
  <si>
    <r>
      <t>-o, -</t>
    </r>
    <r>
      <rPr>
        <sz val="11"/>
        <color indexed="10"/>
        <rFont val="Palatino Linotype"/>
        <family val="1"/>
      </rPr>
      <t>xi, -</t>
    </r>
  </si>
  <si>
    <t>leben</t>
  </si>
  <si>
    <t>pretium</t>
  </si>
  <si>
    <t>Preis</t>
  </si>
  <si>
    <t>proinde</t>
  </si>
  <si>
    <r>
      <t>also</t>
    </r>
    <r>
      <rPr>
        <sz val="11"/>
        <rFont val="Times New Roman"/>
        <family val="1"/>
      </rPr>
      <t>; daher</t>
    </r>
  </si>
  <si>
    <t>a / ab</t>
  </si>
  <si>
    <r>
      <t xml:space="preserve">von (… her), </t>
    </r>
    <r>
      <rPr>
        <sz val="11"/>
        <rFont val="Times New Roman"/>
        <family val="1"/>
      </rPr>
      <t>von … weg;</t>
    </r>
    <r>
      <rPr>
        <b/>
        <sz val="11"/>
        <rFont val="Times New Roman"/>
        <family val="1"/>
      </rPr>
      <t xml:space="preserve"> seit</t>
    </r>
  </si>
  <si>
    <t>fabula</t>
  </si>
  <si>
    <r>
      <t>Geschichte</t>
    </r>
    <r>
      <rPr>
        <sz val="11"/>
        <rFont val="Times New Roman"/>
        <family val="1"/>
      </rPr>
      <t>, Erzählung; Theaterstück</t>
    </r>
    <r>
      <rPr>
        <sz val="8"/>
        <rFont val="Times New Roman"/>
        <family val="1"/>
      </rPr>
      <t>, Märchen</t>
    </r>
  </si>
  <si>
    <t>post</t>
  </si>
  <si>
    <t>nach; hinter</t>
  </si>
  <si>
    <t>restare</t>
  </si>
  <si>
    <t>-o, restiti, -</t>
  </si>
  <si>
    <r>
      <t xml:space="preserve">übrig sein, </t>
    </r>
    <r>
      <rPr>
        <sz val="11"/>
        <rFont val="Times New Roman"/>
        <family val="1"/>
      </rPr>
      <t xml:space="preserve">übrig bleiben; </t>
    </r>
    <r>
      <rPr>
        <b/>
        <sz val="11"/>
        <rFont val="Times New Roman"/>
        <family val="1"/>
      </rPr>
      <t>überleben</t>
    </r>
  </si>
  <si>
    <t>genus</t>
  </si>
  <si>
    <r>
      <t xml:space="preserve">-eris </t>
    </r>
    <r>
      <rPr>
        <i/>
        <sz val="11"/>
        <color indexed="8"/>
        <rFont val="Palatino Linotype"/>
        <family val="1"/>
      </rPr>
      <t>n</t>
    </r>
  </si>
  <si>
    <r>
      <t>Geschlecht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Art</t>
    </r>
    <r>
      <rPr>
        <sz val="11"/>
        <rFont val="Times New Roman"/>
        <family val="1"/>
      </rPr>
      <t>; Gattung</t>
    </r>
  </si>
  <si>
    <t>i</t>
  </si>
  <si>
    <t>mons</t>
  </si>
  <si>
    <r>
      <t xml:space="preserve">-tis </t>
    </r>
    <r>
      <rPr>
        <b/>
        <i/>
        <sz val="11"/>
        <color indexed="8"/>
        <rFont val="Palatino Linotype"/>
        <family val="1"/>
      </rPr>
      <t>m</t>
    </r>
    <r>
      <rPr>
        <sz val="11"/>
        <color indexed="8"/>
        <rFont val="Palatino Linotype"/>
        <family val="1"/>
      </rPr>
      <t xml:space="preserve">; </t>
    </r>
    <r>
      <rPr>
        <i/>
        <sz val="11"/>
        <color indexed="8"/>
        <rFont val="Palatino Linotype"/>
        <family val="1"/>
      </rPr>
      <t xml:space="preserve">Gen.Pl. </t>
    </r>
    <r>
      <rPr>
        <sz val="11"/>
        <color indexed="8"/>
        <rFont val="Palatino Linotype"/>
        <family val="1"/>
      </rPr>
      <t>montium</t>
    </r>
  </si>
  <si>
    <t>Berg</t>
  </si>
  <si>
    <t>flere</t>
  </si>
  <si>
    <t>-eo, -vi, fletum</t>
  </si>
  <si>
    <r>
      <t>weinen</t>
    </r>
    <r>
      <rPr>
        <sz val="11"/>
        <rFont val="Times New Roman"/>
        <family val="1"/>
      </rPr>
      <t>; beklagen</t>
    </r>
  </si>
  <si>
    <t>terrere</t>
  </si>
  <si>
    <r>
      <t xml:space="preserve">(jmdn.) </t>
    </r>
    <r>
      <rPr>
        <b/>
        <sz val="11"/>
        <rFont val="Times New Roman"/>
        <family val="1"/>
      </rPr>
      <t>erschrecken</t>
    </r>
  </si>
  <si>
    <t>per</t>
  </si>
  <si>
    <r>
      <t>durch (… hindurch)</t>
    </r>
    <r>
      <rPr>
        <sz val="11"/>
        <rFont val="Times New Roman"/>
        <family val="1"/>
      </rPr>
      <t>; über … hin; mithilfe</t>
    </r>
  </si>
  <si>
    <t>diu per terras erraverunt</t>
  </si>
  <si>
    <t>oraculum</t>
  </si>
  <si>
    <r>
      <t>Orakel</t>
    </r>
    <r>
      <rPr>
        <sz val="11"/>
        <rFont val="Times New Roman"/>
        <family val="1"/>
      </rPr>
      <t>, Götterspruch; Orakelstätte</t>
    </r>
  </si>
  <si>
    <t>descendere</t>
  </si>
  <si>
    <r>
      <t>herabsteigen</t>
    </r>
    <r>
      <rPr>
        <sz val="11"/>
        <rFont val="Times New Roman"/>
        <family val="1"/>
      </rPr>
      <t>; hinuntergehen, herabkommen</t>
    </r>
  </si>
  <si>
    <t>ara</t>
  </si>
  <si>
    <t>Altar</t>
  </si>
  <si>
    <t>tangere</t>
  </si>
  <si>
    <t>-o, tetigi, tactum</t>
  </si>
  <si>
    <t>berühren</t>
  </si>
  <si>
    <t>numen</t>
  </si>
  <si>
    <r>
      <t xml:space="preserve">-inis </t>
    </r>
    <r>
      <rPr>
        <b/>
        <i/>
        <sz val="11"/>
        <color indexed="8"/>
        <rFont val="Palatino Linotype"/>
        <family val="1"/>
      </rPr>
      <t>n</t>
    </r>
  </si>
  <si>
    <r>
      <t>(göttliche) Macht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Gottheit</t>
    </r>
  </si>
  <si>
    <t>n_</t>
  </si>
  <si>
    <t>colere</t>
  </si>
  <si>
    <t>-o, -ui, cultum</t>
  </si>
  <si>
    <t>pflegen; verehren; bebauen</t>
  </si>
  <si>
    <t>pius</t>
  </si>
  <si>
    <r>
      <t>fromm</t>
    </r>
    <r>
      <rPr>
        <sz val="11"/>
        <rFont val="Times New Roman"/>
        <family val="1"/>
      </rPr>
      <t>; gewissenhaft</t>
    </r>
  </si>
  <si>
    <t>preces</t>
  </si>
  <si>
    <r>
      <t xml:space="preserve">-um </t>
    </r>
    <r>
      <rPr>
        <i/>
        <sz val="11"/>
        <color indexed="8"/>
        <rFont val="Palatino Linotype"/>
        <family val="1"/>
      </rPr>
      <t>f (Pluralwort)</t>
    </r>
  </si>
  <si>
    <r>
      <t>Bitten</t>
    </r>
    <r>
      <rPr>
        <sz val="11"/>
        <rFont val="Times New Roman"/>
        <family val="1"/>
      </rPr>
      <t>; Gebet</t>
    </r>
  </si>
  <si>
    <t>f, Plural</t>
  </si>
  <si>
    <t>prex</t>
  </si>
  <si>
    <t>movere</t>
  </si>
  <si>
    <t>-eo, -i, motum</t>
  </si>
  <si>
    <t>bewegen, beeinflussen</t>
  </si>
  <si>
    <t>licere</t>
  </si>
  <si>
    <r>
      <t>-et, -uit, -</t>
    </r>
    <r>
      <rPr>
        <i/>
        <sz val="11"/>
        <color indexed="8"/>
        <rFont val="Palatino Linotype"/>
        <family val="1"/>
      </rPr>
      <t xml:space="preserve"> (m. Dativ)</t>
    </r>
  </si>
  <si>
    <r>
      <t xml:space="preserve">es ist möglich; es ist erlaubt, </t>
    </r>
    <r>
      <rPr>
        <i/>
        <sz val="11"/>
        <rFont val="Times New Roman"/>
        <family val="1"/>
      </rPr>
      <t xml:space="preserve">(jmd.) </t>
    </r>
    <r>
      <rPr>
        <b/>
        <sz val="11"/>
        <rFont val="Times New Roman"/>
        <family val="1"/>
      </rPr>
      <t>darf</t>
    </r>
  </si>
  <si>
    <t>currere non licet: Laufen ist nicht erlaubt</t>
  </si>
  <si>
    <t>edere</t>
  </si>
  <si>
    <t>-o, -didi, -itum</t>
  </si>
  <si>
    <t>verkünden; herausgeben</t>
  </si>
  <si>
    <t>édere, edo, esi, esum (mit kurzem e): essen</t>
  </si>
  <si>
    <t>caput</t>
  </si>
  <si>
    <r>
      <t xml:space="preserve">-itis </t>
    </r>
    <r>
      <rPr>
        <b/>
        <i/>
        <sz val="11"/>
        <color indexed="8"/>
        <rFont val="Palatino Linotype"/>
        <family val="1"/>
      </rPr>
      <t>n</t>
    </r>
  </si>
  <si>
    <r>
      <t>Kopf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Hauptstadt</t>
    </r>
  </si>
  <si>
    <t>tergum</t>
  </si>
  <si>
    <t>Rücken</t>
  </si>
  <si>
    <t>corpus</t>
  </si>
  <si>
    <r>
      <t>-oris</t>
    </r>
    <r>
      <rPr>
        <i/>
        <sz val="11"/>
        <color indexed="8"/>
        <rFont val="Palatino Linotype"/>
        <family val="1"/>
      </rPr>
      <t xml:space="preserve"> n</t>
    </r>
  </si>
  <si>
    <r>
      <t>Körper</t>
    </r>
    <r>
      <rPr>
        <sz val="11"/>
        <rFont val="Times New Roman"/>
        <family val="1"/>
      </rPr>
      <t>; Leib</t>
    </r>
  </si>
  <si>
    <t>saxum</t>
  </si>
  <si>
    <r>
      <t>Stein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Fels</t>
    </r>
    <r>
      <rPr>
        <sz val="11"/>
        <rFont val="Times New Roman"/>
        <family val="1"/>
      </rPr>
      <t>(brocken)</t>
    </r>
  </si>
  <si>
    <t>vertere</t>
  </si>
  <si>
    <r>
      <t>wenden</t>
    </r>
    <r>
      <rPr>
        <sz val="11"/>
        <rFont val="Times New Roman"/>
        <family val="1"/>
      </rPr>
      <t xml:space="preserve">; drehen; </t>
    </r>
    <r>
      <rPr>
        <b/>
        <sz val="11"/>
        <rFont val="Times New Roman"/>
        <family val="1"/>
      </rPr>
      <t>verwandeln</t>
    </r>
  </si>
  <si>
    <t>79.27</t>
  </si>
  <si>
    <t>mox iter vertunt</t>
  </si>
  <si>
    <t>cura</t>
  </si>
  <si>
    <r>
      <t>Sorge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Sorgfalt</t>
    </r>
  </si>
  <si>
    <t>sollicitare</t>
  </si>
  <si>
    <r>
      <t>beunruhigen</t>
    </r>
    <r>
      <rPr>
        <sz val="11"/>
        <rFont val="Times New Roman"/>
        <family val="1"/>
      </rPr>
      <t>; aufhetzen, aufwiegeln</t>
    </r>
  </si>
  <si>
    <t xml:space="preserve">tam </t>
  </si>
  <si>
    <t xml:space="preserve">so </t>
  </si>
  <si>
    <t>tam … quam</t>
  </si>
  <si>
    <t>cognoscere</t>
  </si>
  <si>
    <t>-o, -ovi, cognitum</t>
  </si>
  <si>
    <r>
      <t>erfahren; erkennen</t>
    </r>
    <r>
      <rPr>
        <sz val="11"/>
        <rFont val="Times New Roman"/>
        <family val="1"/>
      </rPr>
      <t>; kennenlernen</t>
    </r>
  </si>
  <si>
    <t>scribere</t>
  </si>
  <si>
    <t>-o, scripsi, scriptum</t>
  </si>
  <si>
    <r>
      <t>schreiben</t>
    </r>
    <r>
      <rPr>
        <sz val="11"/>
        <rFont val="Times New Roman"/>
        <family val="1"/>
      </rPr>
      <t>, verfassen</t>
    </r>
  </si>
  <si>
    <t>adversus</t>
  </si>
  <si>
    <r>
      <t>ungünstig</t>
    </r>
    <r>
      <rPr>
        <sz val="11"/>
        <rFont val="Times New Roman"/>
        <family val="1"/>
      </rPr>
      <t>, widrig; feindlich</t>
    </r>
  </si>
  <si>
    <t>quare?</t>
  </si>
  <si>
    <r>
      <t>weshalb? wodurch?</t>
    </r>
    <r>
      <rPr>
        <sz val="8"/>
        <rFont val="Times New Roman"/>
        <family val="1"/>
      </rPr>
      <t xml:space="preserve"> warum?</t>
    </r>
  </si>
  <si>
    <t>nomen</t>
  </si>
  <si>
    <r>
      <t>-inis</t>
    </r>
    <r>
      <rPr>
        <b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Palatino Linotype"/>
        <family val="1"/>
      </rPr>
      <t>f</t>
    </r>
  </si>
  <si>
    <r>
      <t>Name</t>
    </r>
    <r>
      <rPr>
        <sz val="11"/>
        <rFont val="Times New Roman"/>
        <family val="1"/>
      </rPr>
      <t>; Begriff</t>
    </r>
  </si>
  <si>
    <t>una (cum)</t>
  </si>
  <si>
    <r>
      <t>zusammen (mit)</t>
    </r>
    <r>
      <rPr>
        <sz val="11"/>
        <rFont val="Times New Roman"/>
        <family val="1"/>
      </rPr>
      <t>; gemeinsam</t>
    </r>
  </si>
  <si>
    <t>mare</t>
  </si>
  <si>
    <r>
      <t xml:space="preserve">-is </t>
    </r>
    <r>
      <rPr>
        <b/>
        <i/>
        <sz val="11"/>
        <color indexed="8"/>
        <rFont val="Californian FB"/>
        <family val="1"/>
      </rPr>
      <t>n</t>
    </r>
    <r>
      <rPr>
        <sz val="11"/>
        <color indexed="8"/>
        <rFont val="Californian FB"/>
        <family val="1"/>
      </rPr>
      <t xml:space="preserve">; </t>
    </r>
    <r>
      <rPr>
        <i/>
        <sz val="11"/>
        <color indexed="8"/>
        <rFont val="Californian FB"/>
        <family val="1"/>
      </rPr>
      <t xml:space="preserve">Abl.Sg. </t>
    </r>
    <r>
      <rPr>
        <sz val="11"/>
        <color indexed="8"/>
        <rFont val="Californian FB"/>
        <family val="1"/>
      </rPr>
      <t xml:space="preserve">mari, </t>
    </r>
    <r>
      <rPr>
        <i/>
        <sz val="11"/>
        <color indexed="8"/>
        <rFont val="Californian FB"/>
        <family val="1"/>
      </rPr>
      <t xml:space="preserve">Nom./Akk.Pl. </t>
    </r>
    <r>
      <rPr>
        <sz val="11"/>
        <color indexed="8"/>
        <rFont val="Californian FB"/>
        <family val="1"/>
      </rPr>
      <t xml:space="preserve">maria, </t>
    </r>
    <r>
      <rPr>
        <i/>
        <sz val="11"/>
        <color indexed="8"/>
        <rFont val="Californian FB"/>
        <family val="1"/>
      </rPr>
      <t xml:space="preserve">Gen.Pl. </t>
    </r>
    <r>
      <rPr>
        <sz val="11"/>
        <color indexed="8"/>
        <rFont val="Californian FB"/>
        <family val="1"/>
      </rPr>
      <t>marium</t>
    </r>
  </si>
  <si>
    <t>Meer</t>
  </si>
  <si>
    <t>altus</t>
  </si>
  <si>
    <t>hoch; tief</t>
  </si>
  <si>
    <t>vis</t>
  </si>
  <si>
    <r>
      <t>Akk</t>
    </r>
    <r>
      <rPr>
        <sz val="11"/>
        <color indexed="8"/>
        <rFont val="Palatino Linotype"/>
        <family val="1"/>
      </rPr>
      <t xml:space="preserve">. vim, </t>
    </r>
    <r>
      <rPr>
        <i/>
        <sz val="11"/>
        <color indexed="8"/>
        <rFont val="Palatino Linotype"/>
        <family val="1"/>
      </rPr>
      <t>Abl</t>
    </r>
    <r>
      <rPr>
        <sz val="11"/>
        <color indexed="8"/>
        <rFont val="Palatino Linotype"/>
        <family val="1"/>
      </rPr>
      <t xml:space="preserve">. vi </t>
    </r>
    <r>
      <rPr>
        <i/>
        <sz val="11"/>
        <color indexed="8"/>
        <rFont val="Palatino Linotype"/>
        <family val="1"/>
      </rPr>
      <t>f, Pl.</t>
    </r>
    <r>
      <rPr>
        <sz val="11"/>
        <color indexed="8"/>
        <rFont val="Palatino Linotype"/>
        <family val="1"/>
      </rPr>
      <t xml:space="preserve"> vires, virium</t>
    </r>
  </si>
  <si>
    <r>
      <t xml:space="preserve">Gewalt; Kraft; Menge; </t>
    </r>
    <r>
      <rPr>
        <i/>
        <sz val="11"/>
        <rFont val="Times New Roman"/>
        <family val="1"/>
      </rPr>
      <t>Pl. auch</t>
    </r>
    <r>
      <rPr>
        <b/>
        <sz val="11"/>
        <rFont val="Times New Roman"/>
        <family val="1"/>
      </rPr>
      <t xml:space="preserve"> (Streit-)kräfte</t>
    </r>
  </si>
  <si>
    <t>f:</t>
  </si>
  <si>
    <t>II G8</t>
  </si>
  <si>
    <t>magna vi corporis esse: bärenstark sein</t>
  </si>
  <si>
    <t>opprimere</t>
  </si>
  <si>
    <t>-o, -pressi, -pressum</t>
  </si>
  <si>
    <r>
      <t xml:space="preserve">überfallen </t>
    </r>
    <r>
      <rPr>
        <sz val="11"/>
        <rFont val="Times New Roman"/>
        <family val="1"/>
      </rPr>
      <t>→  überwältigen →</t>
    </r>
    <r>
      <rPr>
        <b/>
        <sz val="11"/>
        <rFont val="Times New Roman"/>
        <family val="1"/>
      </rPr>
      <t xml:space="preserve"> unterdrücken</t>
    </r>
  </si>
  <si>
    <t xml:space="preserve">aut </t>
  </si>
  <si>
    <r>
      <t xml:space="preserve">oder </t>
    </r>
    <r>
      <rPr>
        <i/>
        <sz val="11"/>
        <rFont val="Times New Roman"/>
        <family val="1"/>
      </rPr>
      <t>(ausschließend)</t>
    </r>
  </si>
  <si>
    <t>ausschließend</t>
  </si>
  <si>
    <t>deinde</t>
  </si>
  <si>
    <r>
      <t>dann, darauf</t>
    </r>
    <r>
      <rPr>
        <sz val="11"/>
        <rFont val="Times New Roman"/>
        <family val="1"/>
      </rPr>
      <t>; von da an</t>
    </r>
  </si>
  <si>
    <t>vendere</t>
  </si>
  <si>
    <t>verkaufen</t>
  </si>
  <si>
    <t>nos</t>
  </si>
  <si>
    <r>
      <t xml:space="preserve">Nom. </t>
    </r>
    <r>
      <rPr>
        <b/>
        <sz val="11"/>
        <rFont val="Times New Roman"/>
        <family val="1"/>
      </rPr>
      <t>wir;</t>
    </r>
    <r>
      <rPr>
        <i/>
        <sz val="11"/>
        <rFont val="Times New Roman"/>
        <family val="1"/>
      </rPr>
      <t xml:space="preserve"> Akk.</t>
    </r>
    <r>
      <rPr>
        <b/>
        <sz val="11"/>
        <rFont val="Times New Roman"/>
        <family val="1"/>
      </rPr>
      <t xml:space="preserve"> uns</t>
    </r>
  </si>
  <si>
    <t>numquam</t>
  </si>
  <si>
    <t>niemals</t>
  </si>
  <si>
    <t>inhumanus</t>
  </si>
  <si>
    <t>unmenschlich</t>
  </si>
  <si>
    <t>situs</t>
  </si>
  <si>
    <r>
      <t>gelegen</t>
    </r>
    <r>
      <rPr>
        <sz val="11"/>
        <rFont val="Times New Roman"/>
        <family val="1"/>
      </rPr>
      <t>, befindlich</t>
    </r>
  </si>
  <si>
    <t>sustinere</t>
  </si>
  <si>
    <r>
      <t>aushalten</t>
    </r>
    <r>
      <rPr>
        <sz val="11"/>
        <rFont val="Times New Roman"/>
        <family val="1"/>
      </rPr>
      <t>, ertragen</t>
    </r>
  </si>
  <si>
    <t>civis</t>
  </si>
  <si>
    <r>
      <t xml:space="preserve">-is </t>
    </r>
    <r>
      <rPr>
        <i/>
        <sz val="11"/>
        <color indexed="8"/>
        <rFont val="Palatino Linotype"/>
        <family val="1"/>
      </rPr>
      <t xml:space="preserve">m/f; Gen.Pl. </t>
    </r>
    <r>
      <rPr>
        <sz val="11"/>
        <color indexed="8"/>
        <rFont val="Palatino Linotype"/>
        <family val="1"/>
      </rPr>
      <t>civium</t>
    </r>
  </si>
  <si>
    <r>
      <t>Bürger</t>
    </r>
    <r>
      <rPr>
        <sz val="11"/>
        <rFont val="Times New Roman"/>
        <family val="1"/>
      </rPr>
      <t>, Mitbürger, die ~in</t>
    </r>
  </si>
  <si>
    <t>m/f</t>
  </si>
  <si>
    <t>vos</t>
  </si>
  <si>
    <r>
      <t xml:space="preserve">Nom. </t>
    </r>
    <r>
      <rPr>
        <b/>
        <sz val="11"/>
        <rFont val="Times New Roman"/>
        <family val="1"/>
      </rPr>
      <t xml:space="preserve">ihr; </t>
    </r>
    <r>
      <rPr>
        <i/>
        <sz val="11"/>
        <rFont val="Times New Roman"/>
        <family val="1"/>
      </rPr>
      <t xml:space="preserve">Akk. </t>
    </r>
    <r>
      <rPr>
        <b/>
        <sz val="11"/>
        <rFont val="Times New Roman"/>
        <family val="1"/>
      </rPr>
      <t>Euch</t>
    </r>
  </si>
  <si>
    <t>reducere</t>
  </si>
  <si>
    <r>
      <t>zurückführen</t>
    </r>
    <r>
      <rPr>
        <sz val="11"/>
        <rFont val="Times New Roman"/>
        <family val="1"/>
      </rPr>
      <t>; zurückbringen</t>
    </r>
  </si>
  <si>
    <t>patria</t>
  </si>
  <si>
    <r>
      <t>Vaterland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Heimat</t>
    </r>
  </si>
  <si>
    <t>vale! / valete!</t>
  </si>
  <si>
    <t>leb/lebt wohl!</t>
  </si>
  <si>
    <t>siehe M186</t>
  </si>
  <si>
    <t>tempestas</t>
  </si>
  <si>
    <r>
      <t>Sturm</t>
    </r>
    <r>
      <rPr>
        <sz val="11"/>
        <rFont val="Times New Roman"/>
        <family val="1"/>
      </rPr>
      <t>; (schlechtes) Wetter</t>
    </r>
  </si>
  <si>
    <t>caelum</t>
  </si>
  <si>
    <r>
      <t>Himmel</t>
    </r>
    <r>
      <rPr>
        <sz val="11"/>
        <rFont val="Times New Roman"/>
        <family val="1"/>
      </rPr>
      <t>; Klima</t>
    </r>
  </si>
  <si>
    <t>II 91.4</t>
  </si>
  <si>
    <r>
      <t>caelum non animum mutant, qui trans mare currunt. H</t>
    </r>
    <r>
      <rPr>
        <sz val="7"/>
        <color indexed="8"/>
        <rFont val="Palatino Linotype"/>
        <family val="1"/>
      </rPr>
      <t>ORAZ</t>
    </r>
  </si>
  <si>
    <t>cadere</t>
  </si>
  <si>
    <t>-o, cecidi, -</t>
  </si>
  <si>
    <r>
      <t>fallen</t>
    </r>
    <r>
      <rPr>
        <sz val="11"/>
        <rFont val="Times New Roman"/>
        <family val="1"/>
      </rPr>
      <t>, sinken</t>
    </r>
  </si>
  <si>
    <t>in periculo cadere</t>
  </si>
  <si>
    <t>hora</t>
  </si>
  <si>
    <r>
      <t>Stunde</t>
    </r>
    <r>
      <rPr>
        <sz val="8"/>
        <rFont val="Times New Roman"/>
        <family val="1"/>
      </rPr>
      <t>, Jahreszeit</t>
    </r>
  </si>
  <si>
    <t>-que</t>
  </si>
  <si>
    <t>(angehängt)</t>
  </si>
  <si>
    <t xml:space="preserve">und  </t>
  </si>
  <si>
    <t>oppidum</t>
  </si>
  <si>
    <r>
      <t xml:space="preserve">(befestigte) </t>
    </r>
    <r>
      <rPr>
        <b/>
        <sz val="11"/>
        <rFont val="Times New Roman"/>
        <family val="1"/>
      </rPr>
      <t>Stadt</t>
    </r>
    <r>
      <rPr>
        <sz val="8"/>
        <rFont val="Times New Roman"/>
        <family val="1"/>
      </rPr>
      <t>, Festung</t>
    </r>
  </si>
  <si>
    <t>iter</t>
  </si>
  <si>
    <r>
      <t xml:space="preserve">-nis </t>
    </r>
    <r>
      <rPr>
        <b/>
        <i/>
        <sz val="11"/>
        <color indexed="8"/>
        <rFont val="Palatino Linotype"/>
        <family val="1"/>
      </rPr>
      <t>n</t>
    </r>
  </si>
  <si>
    <r>
      <t>Weg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Reise</t>
    </r>
    <r>
      <rPr>
        <sz val="11"/>
        <rFont val="Times New Roman"/>
        <family val="1"/>
      </rPr>
      <t>; Marsch</t>
    </r>
  </si>
  <si>
    <t>n!</t>
  </si>
  <si>
    <t>II 112</t>
  </si>
  <si>
    <t>iter facere: marschieren</t>
  </si>
  <si>
    <t>longus</t>
  </si>
  <si>
    <r>
      <t>lang</t>
    </r>
    <r>
      <rPr>
        <sz val="11"/>
        <rFont val="Times New Roman"/>
        <family val="1"/>
      </rPr>
      <t>, weit; lang andauernd</t>
    </r>
  </si>
  <si>
    <t>paratus</t>
  </si>
  <si>
    <t>bereit</t>
  </si>
  <si>
    <t>scire</t>
  </si>
  <si>
    <t>-io, -ivi, scitum</t>
  </si>
  <si>
    <t>wissen, verstehen</t>
  </si>
  <si>
    <t>Scio me nil scire</t>
  </si>
  <si>
    <t>consistere</t>
  </si>
  <si>
    <t>-o, -stiti, -</t>
  </si>
  <si>
    <r>
      <t>stehenbleiben</t>
    </r>
    <r>
      <rPr>
        <sz val="11"/>
        <rFont val="Times New Roman"/>
        <family val="1"/>
      </rPr>
      <t>; sich hinstellen; bestehen (aus)</t>
    </r>
  </si>
  <si>
    <t>via</t>
  </si>
  <si>
    <r>
      <t>Weg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Straße</t>
    </r>
  </si>
  <si>
    <t>arbor</t>
  </si>
  <si>
    <r>
      <t xml:space="preserve">-is </t>
    </r>
    <r>
      <rPr>
        <b/>
        <i/>
        <sz val="11"/>
        <color indexed="8"/>
        <rFont val="Palatino Linotype"/>
        <family val="1"/>
      </rPr>
      <t>f</t>
    </r>
  </si>
  <si>
    <t>Baum</t>
  </si>
  <si>
    <t>modo</t>
  </si>
  <si>
    <r>
      <t>gerade</t>
    </r>
    <r>
      <rPr>
        <sz val="11"/>
        <rFont val="Times New Roman"/>
        <family val="1"/>
      </rPr>
      <t xml:space="preserve"> (eben); </t>
    </r>
    <r>
      <rPr>
        <b/>
        <sz val="11"/>
        <rFont val="Times New Roman"/>
        <family val="1"/>
      </rPr>
      <t>nur</t>
    </r>
    <r>
      <rPr>
        <sz val="11"/>
        <rFont val="Times New Roman"/>
        <family val="1"/>
      </rPr>
      <t>; (ein)mal</t>
    </r>
  </si>
  <si>
    <t>frangere</t>
  </si>
  <si>
    <t>-o, fregi, fractum</t>
  </si>
  <si>
    <t>(zer)brechen</t>
  </si>
  <si>
    <t>offendere</t>
  </si>
  <si>
    <r>
      <t>stoßen</t>
    </r>
    <r>
      <rPr>
        <sz val="11"/>
        <rFont val="Times New Roman"/>
        <family val="1"/>
      </rPr>
      <t xml:space="preserve"> (auf); schlagen (an); beleidigen</t>
    </r>
  </si>
  <si>
    <t>tollere</t>
  </si>
  <si>
    <t>-o, sustuli, sublatum</t>
  </si>
  <si>
    <r>
      <t>hochheben</t>
    </r>
    <r>
      <rPr>
        <sz val="11"/>
        <rFont val="Times New Roman"/>
        <family val="1"/>
      </rPr>
      <t xml:space="preserve">; aufheben, </t>
    </r>
    <r>
      <rPr>
        <b/>
        <sz val="11"/>
        <rFont val="Times New Roman"/>
        <family val="1"/>
      </rPr>
      <t>beseitigen</t>
    </r>
    <r>
      <rPr>
        <sz val="11"/>
        <rFont val="Times New Roman"/>
        <family val="1"/>
      </rPr>
      <t>; vernichten</t>
    </r>
  </si>
  <si>
    <t>ponere</t>
  </si>
  <si>
    <t>-o, -sui, -situm</t>
  </si>
  <si>
    <t>setzen; stellen; legen</t>
  </si>
  <si>
    <t>u!</t>
  </si>
  <si>
    <t>vix</t>
  </si>
  <si>
    <t>kaum</t>
  </si>
  <si>
    <t>sentire</t>
  </si>
  <si>
    <t xml:space="preserve">-io, -si, -sum </t>
  </si>
  <si>
    <r>
      <t>fühlen; merken</t>
    </r>
    <r>
      <rPr>
        <sz val="11"/>
        <rFont val="Times New Roman"/>
        <family val="1"/>
      </rPr>
      <t>; meinen</t>
    </r>
  </si>
  <si>
    <t>curare</t>
  </si>
  <si>
    <r>
      <t>sorgen</t>
    </r>
    <r>
      <rPr>
        <i/>
        <sz val="11"/>
        <rFont val="Times New Roman"/>
        <family val="1"/>
      </rPr>
      <t xml:space="preserve"> (für), </t>
    </r>
    <r>
      <rPr>
        <b/>
        <sz val="11"/>
        <rFont val="Times New Roman"/>
        <family val="1"/>
      </rPr>
      <t>sich kümmern</t>
    </r>
    <r>
      <rPr>
        <i/>
        <sz val="11"/>
        <rFont val="Times New Roman"/>
        <family val="1"/>
      </rPr>
      <t xml:space="preserve"> (um)</t>
    </r>
  </si>
  <si>
    <t xml:space="preserve">v </t>
  </si>
  <si>
    <t>aperire</t>
  </si>
  <si>
    <t>-io, -ui, apertum</t>
  </si>
  <si>
    <r>
      <t>öffnen</t>
    </r>
    <r>
      <rPr>
        <sz val="11"/>
        <rFont val="Times New Roman"/>
        <family val="1"/>
      </rPr>
      <t>; aufdecken</t>
    </r>
  </si>
  <si>
    <t>surgere</t>
  </si>
  <si>
    <t>-o, -rexi, -rectum</t>
  </si>
  <si>
    <r>
      <t>aufstehen</t>
    </r>
    <r>
      <rPr>
        <sz val="11"/>
        <rFont val="Times New Roman"/>
        <family val="1"/>
      </rPr>
      <t>, sich erheben</t>
    </r>
  </si>
  <si>
    <t>mox</t>
  </si>
  <si>
    <r>
      <t>bald</t>
    </r>
    <r>
      <rPr>
        <sz val="11"/>
        <rFont val="Times New Roman"/>
        <family val="1"/>
      </rPr>
      <t xml:space="preserve"> (darauf)</t>
    </r>
  </si>
  <si>
    <t>haud</t>
  </si>
  <si>
    <t>vester</t>
  </si>
  <si>
    <t>euer</t>
  </si>
  <si>
    <t>noster</t>
  </si>
  <si>
    <t>unser</t>
  </si>
  <si>
    <t>gravis</t>
  </si>
  <si>
    <t>-is, -e</t>
  </si>
  <si>
    <r>
      <t>schwer</t>
    </r>
    <r>
      <rPr>
        <sz val="11"/>
        <rFont val="Times New Roman"/>
        <family val="1"/>
      </rPr>
      <t>(wiegend), gewichtig; ernst</t>
    </r>
  </si>
  <si>
    <t>tuus</t>
  </si>
  <si>
    <t>dein</t>
  </si>
  <si>
    <t xml:space="preserve">pro </t>
  </si>
  <si>
    <t>vor; für; anstelle (von)</t>
  </si>
  <si>
    <t>se, …</t>
  </si>
  <si>
    <r>
      <t>(Akk.)</t>
    </r>
    <r>
      <rPr>
        <sz val="11"/>
        <color indexed="8"/>
        <rFont val="Palatino Linotype"/>
        <family val="1"/>
      </rPr>
      <t xml:space="preserve">, sibi / secum </t>
    </r>
    <r>
      <rPr>
        <i/>
        <sz val="11"/>
        <color indexed="8"/>
        <rFont val="Palatino Linotype"/>
        <family val="1"/>
      </rPr>
      <t>(Dat./Abl.)</t>
    </r>
  </si>
  <si>
    <t>sich / mit sich, bei sich</t>
  </si>
  <si>
    <t>refl</t>
  </si>
  <si>
    <t>facilis</t>
  </si>
  <si>
    <r>
      <t>leicht</t>
    </r>
    <r>
      <rPr>
        <sz val="11"/>
        <rFont val="Times New Roman"/>
        <family val="1"/>
      </rPr>
      <t>, mühelos; umgänglich</t>
    </r>
  </si>
  <si>
    <t>84,8.5</t>
  </si>
  <si>
    <t>Helena se facilem praebuit ad amorem iuvenis</t>
  </si>
  <si>
    <t>se praebere</t>
  </si>
  <si>
    <r>
      <t>sich zeigen</t>
    </r>
    <r>
      <rPr>
        <sz val="11"/>
        <rFont val="Times New Roman"/>
        <family val="1"/>
      </rPr>
      <t>, sich erweisen (als)</t>
    </r>
  </si>
  <si>
    <t>acer</t>
  </si>
  <si>
    <t>-ris, -re</t>
  </si>
  <si>
    <r>
      <t xml:space="preserve">heftig; </t>
    </r>
    <r>
      <rPr>
        <b/>
        <sz val="8"/>
        <rFont val="Times New Roman"/>
        <family val="1"/>
      </rPr>
      <t>hitzig</t>
    </r>
    <r>
      <rPr>
        <sz val="8"/>
        <rFont val="Times New Roman"/>
        <family val="1"/>
      </rPr>
      <t xml:space="preserve">; hart; </t>
    </r>
    <r>
      <rPr>
        <sz val="11"/>
        <rFont val="Times New Roman"/>
        <family val="1"/>
      </rPr>
      <t>scharf</t>
    </r>
    <r>
      <rPr>
        <sz val="8"/>
        <rFont val="Times New Roman"/>
        <family val="1"/>
      </rPr>
      <t>, spitz</t>
    </r>
  </si>
  <si>
    <t>dreiendig</t>
  </si>
  <si>
    <t>G47/2</t>
  </si>
  <si>
    <t>Mens acris</t>
  </si>
  <si>
    <t>arcessere</t>
  </si>
  <si>
    <t>-o, -ivi, -itum</t>
  </si>
  <si>
    <t>herbeirufen, holen</t>
  </si>
  <si>
    <t>brevis</t>
  </si>
  <si>
    <t>kurz</t>
  </si>
  <si>
    <t>Post breve tempus intrant</t>
  </si>
  <si>
    <t>tempus</t>
  </si>
  <si>
    <r>
      <t xml:space="preserve">-oris </t>
    </r>
    <r>
      <rPr>
        <i/>
        <sz val="11"/>
        <color indexed="8"/>
        <rFont val="Palatino Linotype"/>
        <family val="1"/>
      </rPr>
      <t>n</t>
    </r>
  </si>
  <si>
    <r>
      <t>Zeit</t>
    </r>
    <r>
      <rPr>
        <sz val="11"/>
        <rFont val="Times New Roman"/>
        <family val="1"/>
      </rPr>
      <t>; Zeitpunkt</t>
    </r>
  </si>
  <si>
    <t>101.6</t>
  </si>
  <si>
    <t>in tempore ero</t>
  </si>
  <si>
    <t>felix</t>
  </si>
  <si>
    <r>
      <t xml:space="preserve">Gen. </t>
    </r>
    <r>
      <rPr>
        <sz val="11"/>
        <color indexed="8"/>
        <rFont val="Palatino Linotype"/>
        <family val="1"/>
      </rPr>
      <t>felicis</t>
    </r>
  </si>
  <si>
    <r>
      <t>glücklich</t>
    </r>
    <r>
      <rPr>
        <sz val="11"/>
        <rFont val="Times New Roman"/>
        <family val="1"/>
      </rPr>
      <t>, vom Glück begünstigt</t>
    </r>
  </si>
  <si>
    <t>einendig</t>
  </si>
  <si>
    <t>felix signum</t>
  </si>
  <si>
    <t>suus</t>
  </si>
  <si>
    <t>sein; ihr</t>
  </si>
  <si>
    <t>meus</t>
  </si>
  <si>
    <t>mein</t>
  </si>
  <si>
    <t>iudicium</t>
  </si>
  <si>
    <r>
      <t>Urteil; Gericht</t>
    </r>
    <r>
      <rPr>
        <sz val="11"/>
        <rFont val="Times New Roman"/>
        <family val="1"/>
      </rPr>
      <t>, Gerichtshof</t>
    </r>
  </si>
  <si>
    <t>omnis</t>
  </si>
  <si>
    <r>
      <t>jeder; ganz</t>
    </r>
    <r>
      <rPr>
        <sz val="11"/>
        <rFont val="Times New Roman"/>
        <family val="1"/>
      </rPr>
      <t>;</t>
    </r>
    <r>
      <rPr>
        <i/>
        <sz val="11"/>
        <rFont val="Times New Roman"/>
        <family val="1"/>
      </rPr>
      <t xml:space="preserve"> Pl. </t>
    </r>
    <r>
      <rPr>
        <sz val="11"/>
        <rFont val="Times New Roman"/>
        <family val="1"/>
      </rPr>
      <t>alle</t>
    </r>
  </si>
  <si>
    <t>II 92.4</t>
  </si>
  <si>
    <r>
      <t>Omnia mea mecum porto. B</t>
    </r>
    <r>
      <rPr>
        <sz val="7"/>
        <color indexed="8"/>
        <rFont val="Palatino Linotype"/>
        <family val="1"/>
      </rPr>
      <t>IAS</t>
    </r>
  </si>
  <si>
    <t>forma</t>
  </si>
  <si>
    <r>
      <t xml:space="preserve">Form; </t>
    </r>
    <r>
      <rPr>
        <b/>
        <sz val="11"/>
        <rFont val="Times New Roman"/>
        <family val="1"/>
      </rPr>
      <t>Gestalt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Schönheit</t>
    </r>
  </si>
  <si>
    <t>pretium formae</t>
  </si>
  <si>
    <t>vindicare</t>
  </si>
  <si>
    <t>beanspruchen</t>
  </si>
  <si>
    <t>iuvenis</t>
  </si>
  <si>
    <r>
      <t>-is</t>
    </r>
    <r>
      <rPr>
        <i/>
        <sz val="11"/>
        <color indexed="8"/>
        <rFont val="Palatino Linotype"/>
        <family val="1"/>
      </rPr>
      <t xml:space="preserve"> m</t>
    </r>
  </si>
  <si>
    <r>
      <t>junger Mann</t>
    </r>
    <r>
      <rPr>
        <sz val="8"/>
        <rFont val="Times New Roman"/>
        <family val="1"/>
      </rPr>
      <t>, junge Frau</t>
    </r>
  </si>
  <si>
    <t>iudicare</t>
  </si>
  <si>
    <r>
      <t>(be)</t>
    </r>
    <r>
      <rPr>
        <b/>
        <sz val="11"/>
        <rFont val="Times New Roman"/>
        <family val="1"/>
      </rPr>
      <t>urteilen</t>
    </r>
    <r>
      <rPr>
        <sz val="11"/>
        <rFont val="Times New Roman"/>
        <family val="1"/>
      </rPr>
      <t>; richten</t>
    </r>
  </si>
  <si>
    <t>animus</t>
  </si>
  <si>
    <r>
      <t>Herz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Sinn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Mut</t>
    </r>
    <r>
      <rPr>
        <sz val="11"/>
        <rFont val="Times New Roman"/>
        <family val="1"/>
      </rPr>
      <t>; Geist</t>
    </r>
  </si>
  <si>
    <t>regnum</t>
  </si>
  <si>
    <r>
      <t>(König-)Reich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Königsherrschaft</t>
    </r>
  </si>
  <si>
    <t>promittere</t>
  </si>
  <si>
    <t>-o, -misi, -missum</t>
  </si>
  <si>
    <t>versprechen</t>
  </si>
  <si>
    <t>mortalis</t>
  </si>
  <si>
    <t>sterblich</t>
  </si>
  <si>
    <t>narrare</t>
  </si>
  <si>
    <r>
      <t>erzählen</t>
    </r>
    <r>
      <rPr>
        <sz val="11"/>
        <rFont val="Times New Roman"/>
        <family val="1"/>
      </rPr>
      <t>, berichten</t>
    </r>
  </si>
  <si>
    <t>quaeso</t>
  </si>
  <si>
    <t>ich bitte dich; bitte</t>
  </si>
  <si>
    <t>dimittere</t>
  </si>
  <si>
    <r>
      <t>entlassen, wegschicken</t>
    </r>
    <r>
      <rPr>
        <sz val="11"/>
        <rFont val="Times New Roman"/>
        <family val="1"/>
      </rPr>
      <t>; freilassen</t>
    </r>
  </si>
  <si>
    <t>verus</t>
  </si>
  <si>
    <r>
      <t>wahr</t>
    </r>
    <r>
      <rPr>
        <sz val="11"/>
        <rFont val="Times New Roman"/>
        <family val="1"/>
      </rPr>
      <t>, echt</t>
    </r>
    <r>
      <rPr>
        <sz val="8"/>
        <rFont val="Times New Roman"/>
        <family val="1"/>
      </rPr>
      <t>, wirklich, aufrichtig</t>
    </r>
  </si>
  <si>
    <t>vere dixisti: Du hast Recht</t>
  </si>
  <si>
    <t>is, ea, id</t>
  </si>
  <si>
    <t>16, 18</t>
  </si>
  <si>
    <t>er, sie, es</t>
  </si>
  <si>
    <t>87.6</t>
  </si>
  <si>
    <t>Dic ei id verum non esse!</t>
  </si>
  <si>
    <t>liberare</t>
  </si>
  <si>
    <t>befreien</t>
  </si>
  <si>
    <t>stultus</t>
  </si>
  <si>
    <r>
      <t>dumm</t>
    </r>
    <r>
      <rPr>
        <sz val="11"/>
        <rFont val="Times New Roman"/>
        <family val="1"/>
      </rPr>
      <t>, einfältig,</t>
    </r>
    <r>
      <rPr>
        <sz val="8"/>
        <rFont val="Times New Roman"/>
        <family val="1"/>
      </rPr>
      <t xml:space="preserve"> töricht</t>
    </r>
    <r>
      <rPr>
        <sz val="11"/>
        <rFont val="Times New Roman"/>
        <family val="1"/>
      </rPr>
      <t>;</t>
    </r>
    <r>
      <rPr>
        <i/>
        <sz val="11"/>
        <rFont val="Times New Roman"/>
        <family val="1"/>
      </rPr>
      <t xml:space="preserve"> Subst. </t>
    </r>
    <r>
      <rPr>
        <sz val="11"/>
        <rFont val="Times New Roman"/>
        <family val="1"/>
      </rPr>
      <t>Dummkopf</t>
    </r>
  </si>
  <si>
    <t>87.5</t>
  </si>
  <si>
    <t>Quis stultus tibi has ineptias narravit?</t>
  </si>
  <si>
    <t>difficilis</t>
  </si>
  <si>
    <t>schwierig</t>
  </si>
  <si>
    <t>item</t>
  </si>
  <si>
    <r>
      <t>ebenfalls</t>
    </r>
    <r>
      <rPr>
        <sz val="11"/>
        <rFont val="Times New Roman"/>
        <family val="1"/>
      </rPr>
      <t>, ebenso</t>
    </r>
  </si>
  <si>
    <t>domum</t>
  </si>
  <si>
    <t>nach Hause</t>
  </si>
  <si>
    <t>considere</t>
  </si>
  <si>
    <t>-sido, -sedi, -</t>
  </si>
  <si>
    <r>
      <t>sich setzen</t>
    </r>
    <r>
      <rPr>
        <sz val="11"/>
        <rFont val="Times New Roman"/>
        <family val="1"/>
      </rPr>
      <t>, sich niederlassen</t>
    </r>
  </si>
  <si>
    <t>cibus</t>
  </si>
  <si>
    <r>
      <t>Speise</t>
    </r>
    <r>
      <rPr>
        <sz val="11"/>
        <rFont val="Times New Roman"/>
        <family val="1"/>
      </rPr>
      <t>; Nahrung</t>
    </r>
  </si>
  <si>
    <t>vinum</t>
  </si>
  <si>
    <t>Wein</t>
  </si>
  <si>
    <t>deletcare</t>
  </si>
  <si>
    <r>
      <t>erfreuen</t>
    </r>
    <r>
      <rPr>
        <sz val="11"/>
        <rFont val="Times New Roman"/>
        <family val="1"/>
      </rPr>
      <t>, Freude machen</t>
    </r>
  </si>
  <si>
    <t>focus</t>
  </si>
  <si>
    <t>Herd</t>
  </si>
  <si>
    <t>accedere</t>
  </si>
  <si>
    <r>
      <t>herantreten</t>
    </r>
    <r>
      <rPr>
        <sz val="11"/>
        <rFont val="Times New Roman"/>
        <family val="1"/>
      </rPr>
      <t>; hingehen</t>
    </r>
  </si>
  <si>
    <t>fundere</t>
  </si>
  <si>
    <t>-o, fudi, fusum</t>
  </si>
  <si>
    <r>
      <t>(aus)gießen;</t>
    </r>
    <r>
      <rPr>
        <sz val="11"/>
        <rFont val="Times New Roman"/>
        <family val="1"/>
      </rPr>
      <t xml:space="preserve"> befeuchten</t>
    </r>
  </si>
  <si>
    <t>spargere</t>
  </si>
  <si>
    <r>
      <t>bespritzen</t>
    </r>
    <r>
      <rPr>
        <sz val="11"/>
        <rFont val="Times New Roman"/>
        <family val="1"/>
      </rPr>
      <t>; verbreiten</t>
    </r>
  </si>
  <si>
    <t>appellare</t>
  </si>
  <si>
    <r>
      <t xml:space="preserve">(jmdn.) </t>
    </r>
    <r>
      <rPr>
        <b/>
        <sz val="11"/>
        <rFont val="Times New Roman"/>
        <family val="1"/>
      </rPr>
      <t>anreden</t>
    </r>
    <r>
      <rPr>
        <sz val="11"/>
        <rFont val="Times New Roman"/>
        <family val="1"/>
      </rPr>
      <t xml:space="preserve">; sich </t>
    </r>
    <r>
      <rPr>
        <i/>
        <sz val="11"/>
        <rFont val="Times New Roman"/>
        <family val="1"/>
      </rPr>
      <t>(an jmdn.)</t>
    </r>
    <r>
      <rPr>
        <sz val="11"/>
        <rFont val="Times New Roman"/>
        <family val="1"/>
      </rPr>
      <t xml:space="preserve"> wenden; (er)</t>
    </r>
    <r>
      <rPr>
        <b/>
        <sz val="11"/>
        <rFont val="Times New Roman"/>
        <family val="1"/>
      </rPr>
      <t>nennen</t>
    </r>
  </si>
  <si>
    <t>libens</t>
  </si>
  <si>
    <r>
      <t xml:space="preserve">Gen. </t>
    </r>
    <r>
      <rPr>
        <sz val="11"/>
        <color indexed="8"/>
        <rFont val="Palatino Linotype"/>
        <family val="1"/>
      </rPr>
      <t>libentis</t>
    </r>
  </si>
  <si>
    <r>
      <t>gern</t>
    </r>
    <r>
      <rPr>
        <sz val="11"/>
        <rFont val="Times New Roman"/>
        <family val="1"/>
      </rPr>
      <t>; bereitwillig</t>
    </r>
  </si>
  <si>
    <t>votum</t>
  </si>
  <si>
    <r>
      <t>Wunsch</t>
    </r>
    <r>
      <rPr>
        <sz val="11"/>
        <rFont val="Times New Roman"/>
        <family val="1"/>
      </rPr>
      <t>; Gelübde</t>
    </r>
  </si>
  <si>
    <t>favere</t>
  </si>
  <si>
    <r>
      <t>-eo, -vi, fautum</t>
    </r>
    <r>
      <rPr>
        <i/>
        <sz val="11"/>
        <color indexed="8"/>
        <rFont val="Palatino Linotype"/>
        <family val="1"/>
      </rPr>
      <t xml:space="preserve"> (m.Dativ)</t>
    </r>
  </si>
  <si>
    <r>
      <t>gewogen sein</t>
    </r>
    <r>
      <rPr>
        <sz val="11"/>
        <rFont val="Times New Roman"/>
        <family val="1"/>
      </rPr>
      <t xml:space="preserve">; </t>
    </r>
    <r>
      <rPr>
        <i/>
        <sz val="11"/>
        <rFont val="Times New Roman"/>
        <family val="1"/>
      </rPr>
      <t>(jmnd.)</t>
    </r>
    <r>
      <rPr>
        <sz val="11"/>
        <rFont val="Times New Roman"/>
        <family val="1"/>
      </rPr>
      <t xml:space="preserve"> begünstigen</t>
    </r>
  </si>
  <si>
    <t>gratia</t>
  </si>
  <si>
    <r>
      <t>Dank</t>
    </r>
    <r>
      <rPr>
        <sz val="11"/>
        <rFont val="Times New Roman"/>
        <family val="1"/>
      </rPr>
      <t>; Beliebtheit; Gunst</t>
    </r>
  </si>
  <si>
    <t>postremo</t>
  </si>
  <si>
    <r>
      <t>schließlich</t>
    </r>
    <r>
      <rPr>
        <sz val="11"/>
        <rFont val="Times New Roman"/>
        <family val="1"/>
      </rPr>
      <t>, zuletzt</t>
    </r>
  </si>
  <si>
    <t>flamma</t>
  </si>
  <si>
    <r>
      <t>Flamme</t>
    </r>
    <r>
      <rPr>
        <sz val="11"/>
        <rFont val="Times New Roman"/>
        <family val="1"/>
      </rPr>
      <t>, Feuer</t>
    </r>
  </si>
  <si>
    <t>comperire</t>
  </si>
  <si>
    <t>-io, -eri, compertum</t>
  </si>
  <si>
    <r>
      <t>erfahren</t>
    </r>
    <r>
      <rPr>
        <sz val="11"/>
        <rFont val="Times New Roman"/>
        <family val="1"/>
      </rPr>
      <t>, in Erfahrung bringen</t>
    </r>
  </si>
  <si>
    <t>uxor</t>
  </si>
  <si>
    <r>
      <t>-oris</t>
    </r>
    <r>
      <rPr>
        <b/>
        <i/>
        <sz val="11"/>
        <color indexed="8"/>
        <rFont val="Palatino Linotype"/>
        <family val="1"/>
      </rPr>
      <t xml:space="preserve"> f</t>
    </r>
  </si>
  <si>
    <r>
      <t>Ehefrau</t>
    </r>
    <r>
      <rPr>
        <sz val="11"/>
        <rFont val="Times New Roman"/>
        <family val="1"/>
      </rPr>
      <t>, Gattin</t>
    </r>
  </si>
  <si>
    <t>tamen</t>
  </si>
  <si>
    <t>dennoch, trotzdem</t>
  </si>
  <si>
    <t>x</t>
  </si>
  <si>
    <t>orare</t>
  </si>
  <si>
    <t>beten; bitten</t>
  </si>
  <si>
    <t>perturbare</t>
  </si>
  <si>
    <r>
      <t xml:space="preserve">(völlig) </t>
    </r>
    <r>
      <rPr>
        <b/>
        <sz val="11"/>
        <rFont val="Times New Roman"/>
        <family val="1"/>
      </rPr>
      <t>verwirren; beunruhigen</t>
    </r>
  </si>
  <si>
    <t>91</t>
  </si>
  <si>
    <t>animo perturbatus est: Er geriet in Verwirrung</t>
  </si>
  <si>
    <t>satis</t>
  </si>
  <si>
    <t>genug</t>
  </si>
  <si>
    <t>quo?</t>
  </si>
  <si>
    <t>wohin?</t>
  </si>
  <si>
    <t>ducere</t>
  </si>
  <si>
    <r>
      <t>führen; ziehen</t>
    </r>
    <r>
      <rPr>
        <sz val="11"/>
        <rFont val="Times New Roman"/>
        <family val="1"/>
      </rPr>
      <t>; (</t>
    </r>
    <r>
      <rPr>
        <i/>
        <sz val="11"/>
        <rFont val="Times New Roman"/>
        <family val="1"/>
      </rPr>
      <t>m. doppeltem Akk.</t>
    </r>
    <r>
      <rPr>
        <sz val="11"/>
        <rFont val="Times New Roman"/>
        <family val="1"/>
      </rPr>
      <t>) halten für</t>
    </r>
  </si>
  <si>
    <t>opus</t>
  </si>
  <si>
    <r>
      <t>-eris</t>
    </r>
    <r>
      <rPr>
        <i/>
        <sz val="11"/>
        <color indexed="8"/>
        <rFont val="Palatino Linotype"/>
        <family val="1"/>
      </rPr>
      <t xml:space="preserve"> n</t>
    </r>
  </si>
  <si>
    <r>
      <t>Werk</t>
    </r>
    <r>
      <rPr>
        <sz val="11"/>
        <rFont val="Times New Roman"/>
        <family val="1"/>
      </rPr>
      <t>, Arbeit</t>
    </r>
  </si>
  <si>
    <t>monumentum</t>
  </si>
  <si>
    <t>Denkmal</t>
  </si>
  <si>
    <t>bellum</t>
  </si>
  <si>
    <t>Krieg</t>
  </si>
  <si>
    <t>Bella gerant alii, tu felix Austria nube.</t>
  </si>
  <si>
    <t>honos/honor</t>
  </si>
  <si>
    <r>
      <t>-oris</t>
    </r>
    <r>
      <rPr>
        <i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Palatino Linotype"/>
        <family val="1"/>
      </rPr>
      <t>m</t>
    </r>
  </si>
  <si>
    <r>
      <t>Ehre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Ehrenamt</t>
    </r>
  </si>
  <si>
    <t>exstruere</t>
  </si>
  <si>
    <r>
      <t>errichten</t>
    </r>
    <r>
      <rPr>
        <sz val="11"/>
        <rFont val="Times New Roman"/>
        <family val="1"/>
      </rPr>
      <t>, erbauen</t>
    </r>
  </si>
  <si>
    <t>explanare</t>
  </si>
  <si>
    <t>erklären</t>
  </si>
  <si>
    <t>huc</t>
  </si>
  <si>
    <t>hierher</t>
  </si>
  <si>
    <t>pons</t>
  </si>
  <si>
    <r>
      <t>-tis</t>
    </r>
    <r>
      <rPr>
        <i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Palatino Linotype"/>
        <family val="1"/>
      </rPr>
      <t>m</t>
    </r>
    <r>
      <rPr>
        <i/>
        <sz val="11"/>
        <color indexed="8"/>
        <rFont val="Palatino Linotype"/>
        <family val="1"/>
      </rPr>
      <t xml:space="preserve">; Gen.Pl. </t>
    </r>
    <r>
      <rPr>
        <sz val="11"/>
        <color indexed="8"/>
        <rFont val="Palatino Linotype"/>
        <family val="1"/>
      </rPr>
      <t>-tium</t>
    </r>
  </si>
  <si>
    <t>Brücke</t>
  </si>
  <si>
    <t>saepe</t>
  </si>
  <si>
    <t>oft</t>
  </si>
  <si>
    <t>97.17</t>
  </si>
  <si>
    <t>Quam saepe tibi dixi …</t>
  </si>
  <si>
    <t>tradere</t>
  </si>
  <si>
    <t>übergeben, überliefern</t>
  </si>
  <si>
    <t>credere</t>
  </si>
  <si>
    <r>
      <t>glauben</t>
    </r>
    <r>
      <rPr>
        <sz val="11"/>
        <rFont val="Times New Roman"/>
        <family val="1"/>
      </rPr>
      <t>; (an)</t>
    </r>
    <r>
      <rPr>
        <b/>
        <sz val="11"/>
        <rFont val="Times New Roman"/>
        <family val="1"/>
      </rPr>
      <t>vertrauen</t>
    </r>
  </si>
  <si>
    <t>ars</t>
  </si>
  <si>
    <r>
      <t>-tis</t>
    </r>
    <r>
      <rPr>
        <i/>
        <sz val="11"/>
        <color indexed="8"/>
        <rFont val="Palatino Linotype"/>
        <family val="1"/>
      </rPr>
      <t xml:space="preserve"> f; Gen.Pl. </t>
    </r>
    <r>
      <rPr>
        <sz val="11"/>
        <color indexed="8"/>
        <rFont val="Palatino Linotype"/>
        <family val="1"/>
      </rPr>
      <t>-tium</t>
    </r>
  </si>
  <si>
    <r>
      <t>Kunst</t>
    </r>
    <r>
      <rPr>
        <sz val="11"/>
        <rFont val="Times New Roman"/>
        <family val="1"/>
      </rPr>
      <t>; Geschicklichkeit; Handwerk</t>
    </r>
  </si>
  <si>
    <t>egregius</t>
  </si>
  <si>
    <r>
      <t>hervorragend</t>
    </r>
    <r>
      <rPr>
        <sz val="11"/>
        <rFont val="Times New Roman"/>
        <family val="1"/>
      </rPr>
      <t>, ausgezeichnet</t>
    </r>
  </si>
  <si>
    <t>virgo egregia forma: ein wunderschönes Mädchen (Ablativ der Beschaffenheit)</t>
  </si>
  <si>
    <t>tres</t>
  </si>
  <si>
    <t>tres, tria</t>
  </si>
  <si>
    <t>drei</t>
  </si>
  <si>
    <t>annus</t>
  </si>
  <si>
    <t>Jahr</t>
  </si>
  <si>
    <t>summus</t>
  </si>
  <si>
    <r>
      <t xml:space="preserve">der </t>
    </r>
    <r>
      <rPr>
        <b/>
        <sz val="11"/>
        <rFont val="Times New Roman"/>
        <family val="1"/>
      </rPr>
      <t>höchste</t>
    </r>
    <r>
      <rPr>
        <sz val="11"/>
        <rFont val="Times New Roman"/>
        <family val="1"/>
      </rPr>
      <t>, der oberste, der äußerste</t>
    </r>
  </si>
  <si>
    <t>II 96</t>
  </si>
  <si>
    <t>ingens</t>
  </si>
  <si>
    <t>-tis</t>
  </si>
  <si>
    <r>
      <t>gewaltig</t>
    </r>
    <r>
      <rPr>
        <sz val="11"/>
        <rFont val="Times New Roman"/>
        <family val="1"/>
      </rPr>
      <t>, ungeheuer</t>
    </r>
  </si>
  <si>
    <t>habere</t>
  </si>
  <si>
    <t>-eo, -ui, habitum</t>
  </si>
  <si>
    <t>haben; halten</t>
  </si>
  <si>
    <t>ire</t>
  </si>
  <si>
    <t>eo, ii</t>
  </si>
  <si>
    <t>gehen</t>
  </si>
  <si>
    <t>101.1</t>
  </si>
  <si>
    <t>Quo is?</t>
  </si>
  <si>
    <t xml:space="preserve">qui </t>
  </si>
  <si>
    <r>
      <t>quae, quod</t>
    </r>
    <r>
      <rPr>
        <sz val="8"/>
        <color indexed="8"/>
        <rFont val="Palatino Linotype"/>
        <family val="1"/>
      </rPr>
      <t xml:space="preserve">        28, 22, 18</t>
    </r>
  </si>
  <si>
    <t>der, die, das; wer, was</t>
  </si>
  <si>
    <t>rel</t>
  </si>
  <si>
    <t>II 19.16</t>
  </si>
  <si>
    <t>Qua de causa (Relativischer Satzanschluss): deshalb, daher</t>
  </si>
  <si>
    <t>invitare</t>
  </si>
  <si>
    <t>einladen</t>
  </si>
  <si>
    <t>dieser, diese, dieses; der(jenige), …</t>
  </si>
  <si>
    <t>54.1.3</t>
  </si>
  <si>
    <t>ea, quae</t>
  </si>
  <si>
    <t>quando?</t>
  </si>
  <si>
    <t>wann?</t>
  </si>
  <si>
    <t>101.4</t>
  </si>
  <si>
    <t>Quando domum redibis?</t>
  </si>
  <si>
    <t>redire</t>
  </si>
  <si>
    <t>-eo, -ii, -itum</t>
  </si>
  <si>
    <r>
      <t>zurückgehen</t>
    </r>
    <r>
      <rPr>
        <sz val="11"/>
        <rFont val="Times New Roman"/>
        <family val="1"/>
      </rPr>
      <t>, zurückkehren</t>
    </r>
  </si>
  <si>
    <t>ire.</t>
  </si>
  <si>
    <t>nisi</t>
  </si>
  <si>
    <t>wenn nicht; außer</t>
  </si>
  <si>
    <t>non … nisi: nur</t>
  </si>
  <si>
    <t>cenare</t>
  </si>
  <si>
    <t>essen</t>
  </si>
  <si>
    <t>rectus</t>
  </si>
  <si>
    <r>
      <t>gerade</t>
    </r>
    <r>
      <rPr>
        <sz val="11"/>
        <rFont val="Times New Roman"/>
        <family val="1"/>
      </rPr>
      <t xml:space="preserve">, direkt; </t>
    </r>
    <r>
      <rPr>
        <b/>
        <sz val="11"/>
        <rFont val="Times New Roman"/>
        <family val="1"/>
      </rPr>
      <t>richtig</t>
    </r>
  </si>
  <si>
    <t>transire</t>
  </si>
  <si>
    <r>
      <t>hinübergehen</t>
    </r>
    <r>
      <rPr>
        <sz val="11"/>
        <rFont val="Times New Roman"/>
        <family val="1"/>
      </rPr>
      <t xml:space="preserve">, herüberkommen; </t>
    </r>
    <r>
      <rPr>
        <b/>
        <sz val="11"/>
        <rFont val="Times New Roman"/>
        <family val="1"/>
      </rPr>
      <t>überschreiten</t>
    </r>
  </si>
  <si>
    <t>prohibere</t>
  </si>
  <si>
    <t>abhalten, hindern</t>
  </si>
  <si>
    <t>numerus</t>
  </si>
  <si>
    <r>
      <t>Zahl</t>
    </r>
    <r>
      <rPr>
        <sz val="11"/>
        <rFont val="Times New Roman"/>
        <family val="1"/>
      </rPr>
      <t>, Menge</t>
    </r>
  </si>
  <si>
    <t>crescere</t>
  </si>
  <si>
    <t>-o, -evi, -</t>
  </si>
  <si>
    <r>
      <t>wachsen</t>
    </r>
    <r>
      <rPr>
        <sz val="11"/>
        <rFont val="Times New Roman"/>
        <family val="1"/>
      </rPr>
      <t>, zunehmen</t>
    </r>
  </si>
  <si>
    <t>alienus</t>
  </si>
  <si>
    <t>fremd</t>
  </si>
  <si>
    <t>imperium</t>
  </si>
  <si>
    <r>
      <t>Befehl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Herrschaft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Reich</t>
    </r>
    <r>
      <rPr>
        <sz val="8"/>
        <rFont val="Times New Roman"/>
        <family val="1"/>
      </rPr>
      <t>; Macht</t>
    </r>
  </si>
  <si>
    <t>summum imperium: Die Oberherrschaft, die Entscheidungsgewalt</t>
  </si>
  <si>
    <t>nondUm</t>
  </si>
  <si>
    <t>nOch nicht</t>
  </si>
  <si>
    <t>perire</t>
  </si>
  <si>
    <t>-eo, -ii, -</t>
  </si>
  <si>
    <r>
      <t>zugrunde gehen</t>
    </r>
    <r>
      <rPr>
        <sz val="11"/>
        <rFont val="Times New Roman"/>
        <family val="1"/>
      </rPr>
      <t>, umkommen</t>
    </r>
  </si>
  <si>
    <t>disserere</t>
  </si>
  <si>
    <t>-o, -ui, dissertum</t>
  </si>
  <si>
    <r>
      <t>sprechen über</t>
    </r>
    <r>
      <rPr>
        <sz val="11"/>
        <rFont val="Times New Roman"/>
        <family val="1"/>
      </rPr>
      <t>, erörtern</t>
    </r>
  </si>
  <si>
    <t>nullus</t>
  </si>
  <si>
    <t>kein</t>
  </si>
  <si>
    <t>civitas</t>
  </si>
  <si>
    <r>
      <t>Staat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Stamm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Gemeinschaft der Bürger</t>
    </r>
  </si>
  <si>
    <t xml:space="preserve">trans </t>
  </si>
  <si>
    <t>über (… hinüber); jenseits</t>
  </si>
  <si>
    <t>sedes</t>
  </si>
  <si>
    <r>
      <t xml:space="preserve">-is </t>
    </r>
    <r>
      <rPr>
        <i/>
        <sz val="11"/>
        <color indexed="8"/>
        <rFont val="Palatino Linotype"/>
        <family val="1"/>
      </rPr>
      <t>f; Gen.Pl.</t>
    </r>
    <r>
      <rPr>
        <sz val="11"/>
        <color indexed="8"/>
        <rFont val="Palatino Linotype"/>
        <family val="1"/>
      </rPr>
      <t xml:space="preserve"> sed(i)um</t>
    </r>
  </si>
  <si>
    <r>
      <t>Sitz</t>
    </r>
    <r>
      <rPr>
        <sz val="11"/>
        <rFont val="Times New Roman"/>
        <family val="1"/>
      </rPr>
      <t>; Siedlungsgebiet, Heimat</t>
    </r>
  </si>
  <si>
    <t>sub</t>
  </si>
  <si>
    <t xml:space="preserve">unter </t>
  </si>
  <si>
    <t>ripa</t>
  </si>
  <si>
    <t>Ufer</t>
  </si>
  <si>
    <t>exercere</t>
  </si>
  <si>
    <r>
      <t>(aus)</t>
    </r>
    <r>
      <rPr>
        <b/>
        <sz val="11"/>
        <rFont val="Times New Roman"/>
        <family val="1"/>
      </rPr>
      <t>üben</t>
    </r>
    <r>
      <rPr>
        <sz val="11"/>
        <rFont val="Times New Roman"/>
        <family val="1"/>
      </rPr>
      <t>; ausbilden</t>
    </r>
  </si>
  <si>
    <t>velle</t>
  </si>
  <si>
    <t>volo, volui</t>
  </si>
  <si>
    <t>wollen</t>
  </si>
  <si>
    <t>nuptiae</t>
  </si>
  <si>
    <t>-arum</t>
  </si>
  <si>
    <r>
      <t>Heirat</t>
    </r>
    <r>
      <rPr>
        <sz val="11"/>
        <rFont val="Times New Roman"/>
        <family val="1"/>
      </rPr>
      <t>; Hochzeit</t>
    </r>
  </si>
  <si>
    <t>f Plural</t>
  </si>
  <si>
    <t>aetas</t>
  </si>
  <si>
    <r>
      <t>-atis</t>
    </r>
    <r>
      <rPr>
        <i/>
        <sz val="11"/>
        <color indexed="8"/>
        <rFont val="Palatino Linotype"/>
        <family val="1"/>
      </rPr>
      <t xml:space="preserve"> f</t>
    </r>
  </si>
  <si>
    <r>
      <t>Alter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Zeitalter</t>
    </r>
  </si>
  <si>
    <t>duo</t>
  </si>
  <si>
    <t>duae, duo</t>
  </si>
  <si>
    <t>zwei</t>
  </si>
  <si>
    <t>virgo</t>
  </si>
  <si>
    <r>
      <t>-inis</t>
    </r>
    <r>
      <rPr>
        <i/>
        <sz val="11"/>
        <color indexed="8"/>
        <rFont val="Palatino Linotype"/>
        <family val="1"/>
      </rPr>
      <t xml:space="preserve"> f</t>
    </r>
  </si>
  <si>
    <r>
      <t>junge</t>
    </r>
    <r>
      <rPr>
        <i/>
        <sz val="11"/>
        <rFont val="Times New Roman"/>
        <family val="1"/>
      </rPr>
      <t xml:space="preserve"> (unverheiratete) </t>
    </r>
    <r>
      <rPr>
        <b/>
        <sz val="11"/>
        <rFont val="Times New Roman"/>
        <family val="1"/>
      </rPr>
      <t>Frau</t>
    </r>
    <r>
      <rPr>
        <sz val="11"/>
        <rFont val="Times New Roman"/>
        <family val="1"/>
      </rPr>
      <t>, Jungfrau</t>
    </r>
  </si>
  <si>
    <t>idoneus</t>
  </si>
  <si>
    <r>
      <t>geeignet</t>
    </r>
    <r>
      <rPr>
        <sz val="11"/>
        <rFont val="Times New Roman"/>
        <family val="1"/>
      </rPr>
      <t>; fähig</t>
    </r>
  </si>
  <si>
    <t>destinare</t>
  </si>
  <si>
    <r>
      <t>bestimmen</t>
    </r>
    <r>
      <rPr>
        <sz val="11"/>
        <rFont val="Times New Roman"/>
        <family val="1"/>
      </rPr>
      <t>; ausersehen</t>
    </r>
  </si>
  <si>
    <t>recusare</t>
  </si>
  <si>
    <t>verweigern; sich weigern</t>
  </si>
  <si>
    <t>ius</t>
  </si>
  <si>
    <r>
      <t xml:space="preserve">iuris </t>
    </r>
    <r>
      <rPr>
        <i/>
        <sz val="11"/>
        <color indexed="8"/>
        <rFont val="Palatino Linotype"/>
        <family val="1"/>
      </rPr>
      <t>n</t>
    </r>
  </si>
  <si>
    <t>Recht</t>
  </si>
  <si>
    <t>filia</t>
  </si>
  <si>
    <t>Tochter</t>
  </si>
  <si>
    <t>voluntas</t>
  </si>
  <si>
    <r>
      <t>Wille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Absicht</t>
    </r>
  </si>
  <si>
    <t>fortasse</t>
  </si>
  <si>
    <t>vielleicht</t>
  </si>
  <si>
    <t>ita</t>
  </si>
  <si>
    <t>so; auf diese Weise</t>
  </si>
  <si>
    <t>clemens</t>
  </si>
  <si>
    <t>-ntis</t>
  </si>
  <si>
    <r>
      <t>sanft</t>
    </r>
    <r>
      <rPr>
        <sz val="11"/>
        <rFont val="Times New Roman"/>
        <family val="1"/>
      </rPr>
      <t>(mütig), mild</t>
    </r>
  </si>
  <si>
    <t>nescire</t>
  </si>
  <si>
    <t>nicht wissen, nicht verstehen</t>
  </si>
  <si>
    <r>
      <t>cum</t>
    </r>
    <r>
      <rPr>
        <i/>
        <sz val="11"/>
        <color indexed="8"/>
        <rFont val="Palatino Linotype"/>
        <family val="1"/>
      </rPr>
      <t xml:space="preserve"> (Subj.)</t>
    </r>
  </si>
  <si>
    <t>19, 7, 11</t>
  </si>
  <si>
    <r>
      <t>(immer)</t>
    </r>
    <r>
      <rPr>
        <b/>
        <sz val="11"/>
        <rFont val="Times New Roman"/>
        <family val="1"/>
      </rPr>
      <t xml:space="preserve"> wenn</t>
    </r>
    <r>
      <rPr>
        <sz val="8"/>
        <rFont val="Times New Roman"/>
        <family val="1"/>
      </rPr>
      <t>, damals als. → auch mit Futur II</t>
    </r>
  </si>
  <si>
    <t>11</t>
  </si>
  <si>
    <t>als; als plötzlich</t>
  </si>
  <si>
    <t xml:space="preserve">vel </t>
  </si>
  <si>
    <t xml:space="preserve">oder  </t>
  </si>
  <si>
    <t>litterae</t>
  </si>
  <si>
    <r>
      <t>Brief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Wissenschaften</t>
    </r>
    <r>
      <rPr>
        <sz val="11"/>
        <rFont val="Times New Roman"/>
        <family val="1"/>
      </rPr>
      <t xml:space="preserve">; Literatur, </t>
    </r>
    <r>
      <rPr>
        <i/>
        <sz val="11"/>
        <rFont val="Times New Roman"/>
        <family val="1"/>
      </rPr>
      <t>Sg. B</t>
    </r>
    <r>
      <rPr>
        <sz val="11"/>
        <rFont val="Times New Roman"/>
        <family val="1"/>
      </rPr>
      <t>uchstabe</t>
    </r>
  </si>
  <si>
    <t>consilium</t>
  </si>
  <si>
    <r>
      <t>Rat(schlag)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Plan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Entschluss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Absicht</t>
    </r>
  </si>
  <si>
    <t>utilis</t>
  </si>
  <si>
    <t>nützlich; brauchbar</t>
  </si>
  <si>
    <t>ostendere</t>
  </si>
  <si>
    <t>-o, -i, -</t>
  </si>
  <si>
    <t>zeigen</t>
  </si>
  <si>
    <t>simulare</t>
  </si>
  <si>
    <t>vortäuschen; so tun, als ob</t>
  </si>
  <si>
    <t>nolle</t>
  </si>
  <si>
    <t>nolo, nolui</t>
  </si>
  <si>
    <t>nicht wollen</t>
  </si>
  <si>
    <t>censere</t>
  </si>
  <si>
    <t>-eo, -ui, -um</t>
  </si>
  <si>
    <r>
      <t>(ein)</t>
    </r>
    <r>
      <rPr>
        <b/>
        <sz val="11"/>
        <rFont val="Times New Roman"/>
        <family val="1"/>
      </rPr>
      <t>schätzen</t>
    </r>
    <r>
      <rPr>
        <sz val="11"/>
        <rFont val="Times New Roman"/>
        <family val="1"/>
      </rPr>
      <t>; der Ansicht sein</t>
    </r>
    <r>
      <rPr>
        <i/>
        <sz val="11"/>
        <rFont val="Times New Roman"/>
        <family val="1"/>
      </rPr>
      <t xml:space="preserve">; (m.dopp.Akk.) </t>
    </r>
    <r>
      <rPr>
        <b/>
        <sz val="11"/>
        <rFont val="Times New Roman"/>
        <family val="1"/>
      </rPr>
      <t>halten für</t>
    </r>
    <r>
      <rPr>
        <b/>
        <sz val="8"/>
        <rFont val="Times New Roman"/>
        <family val="1"/>
      </rPr>
      <t>, meinen</t>
    </r>
  </si>
  <si>
    <t>laedere</t>
  </si>
  <si>
    <t xml:space="preserve">-o, -si, -sum </t>
  </si>
  <si>
    <r>
      <t>verletzen</t>
    </r>
    <r>
      <rPr>
        <sz val="11"/>
        <rFont val="Times New Roman"/>
        <family val="1"/>
      </rPr>
      <t>; kränken</t>
    </r>
  </si>
  <si>
    <t>decimus</t>
  </si>
  <si>
    <t>der zehnte</t>
  </si>
  <si>
    <t>10.</t>
  </si>
  <si>
    <t>abire</t>
  </si>
  <si>
    <t>(weg)gehen</t>
  </si>
  <si>
    <t>adesse</t>
  </si>
  <si>
    <t>-sum, adfui/affui</t>
  </si>
  <si>
    <r>
      <t>anwesend sind</t>
    </r>
    <r>
      <rPr>
        <sz val="11"/>
        <rFont val="Times New Roman"/>
        <family val="1"/>
      </rPr>
      <t>, da sein;</t>
    </r>
    <r>
      <rPr>
        <i/>
        <sz val="11"/>
        <rFont val="Times New Roman"/>
        <family val="1"/>
      </rPr>
      <t xml:space="preserve"> (m.Dat.)</t>
    </r>
    <r>
      <rPr>
        <b/>
        <sz val="11"/>
        <rFont val="Times New Roman"/>
        <family val="1"/>
      </rPr>
      <t xml:space="preserve"> helfen</t>
    </r>
  </si>
  <si>
    <t>esse.</t>
  </si>
  <si>
    <t>incipere</t>
  </si>
  <si>
    <r>
      <t>incipio, c</t>
    </r>
    <r>
      <rPr>
        <b/>
        <sz val="11"/>
        <color indexed="8"/>
        <rFont val="Palatino Linotype"/>
        <family val="1"/>
      </rPr>
      <t>oe</t>
    </r>
    <r>
      <rPr>
        <sz val="11"/>
        <color indexed="8"/>
        <rFont val="Palatino Linotype"/>
        <family val="1"/>
      </rPr>
      <t>pi, coeptum/inceptum</t>
    </r>
  </si>
  <si>
    <r>
      <t>anfangen</t>
    </r>
    <r>
      <rPr>
        <sz val="11"/>
        <rFont val="Times New Roman"/>
        <family val="1"/>
      </rPr>
      <t>, beginnen</t>
    </r>
  </si>
  <si>
    <t>ik</t>
  </si>
  <si>
    <t>interesse</t>
  </si>
  <si>
    <r>
      <t>(m.Dat.)</t>
    </r>
    <r>
      <rPr>
        <sz val="11"/>
        <color indexed="8"/>
        <rFont val="Palatino Linotype"/>
        <family val="1"/>
      </rPr>
      <t>, -sum, -fui</t>
    </r>
  </si>
  <si>
    <r>
      <t>teilnehmen</t>
    </r>
    <r>
      <rPr>
        <i/>
        <sz val="11"/>
        <rFont val="Times New Roman"/>
        <family val="1"/>
      </rPr>
      <t xml:space="preserve"> (an etw.)</t>
    </r>
    <r>
      <rPr>
        <sz val="11"/>
        <rFont val="Times New Roman"/>
        <family val="1"/>
      </rPr>
      <t>; …</t>
    </r>
  </si>
  <si>
    <t>ludis interesse</t>
  </si>
  <si>
    <t>quinque</t>
  </si>
  <si>
    <t>fünf</t>
  </si>
  <si>
    <t>bibere</t>
  </si>
  <si>
    <t>trinken</t>
  </si>
  <si>
    <t>conspicere</t>
  </si>
  <si>
    <t>-io, -spexi, -spectum</t>
  </si>
  <si>
    <t>erblicken</t>
  </si>
  <si>
    <t>iuxta</t>
  </si>
  <si>
    <t>neben</t>
  </si>
  <si>
    <t>priusquam</t>
  </si>
  <si>
    <r>
      <t>bevor;</t>
    </r>
    <r>
      <rPr>
        <i/>
        <sz val="11"/>
        <rFont val="Times New Roman"/>
        <family val="1"/>
      </rPr>
      <t xml:space="preserve"> (nach verneintem Satz) </t>
    </r>
    <r>
      <rPr>
        <sz val="11"/>
        <rFont val="Times New Roman"/>
        <family val="1"/>
      </rPr>
      <t>bevor nicht</t>
    </r>
    <r>
      <rPr>
        <sz val="8"/>
        <rFont val="Times New Roman"/>
        <family val="1"/>
      </rPr>
      <t>, ehe</t>
    </r>
  </si>
  <si>
    <t>parentes</t>
  </si>
  <si>
    <r>
      <t xml:space="preserve">-(i)um </t>
    </r>
    <r>
      <rPr>
        <i/>
        <sz val="11"/>
        <color indexed="8"/>
        <rFont val="Palatino Linotype"/>
        <family val="1"/>
      </rPr>
      <t>m</t>
    </r>
  </si>
  <si>
    <t>Eltern</t>
  </si>
  <si>
    <t>m Plural</t>
  </si>
  <si>
    <t>posse</t>
  </si>
  <si>
    <t>possum, potui</t>
  </si>
  <si>
    <t>können</t>
  </si>
  <si>
    <t>esse~</t>
  </si>
  <si>
    <t>poscere</t>
  </si>
  <si>
    <t>-o, poposci, -</t>
  </si>
  <si>
    <r>
      <t>fordern</t>
    </r>
    <r>
      <rPr>
        <sz val="11"/>
        <rFont val="Times New Roman"/>
        <family val="1"/>
      </rPr>
      <t>, verlangen</t>
    </r>
  </si>
  <si>
    <t>cupere</t>
  </si>
  <si>
    <r>
      <t>wünschen</t>
    </r>
    <r>
      <rPr>
        <sz val="11"/>
        <rFont val="Times New Roman"/>
        <family val="1"/>
      </rPr>
      <t>, begehren, verlangen</t>
    </r>
  </si>
  <si>
    <t>quattour</t>
  </si>
  <si>
    <t>vier</t>
  </si>
  <si>
    <t>mensis</t>
  </si>
  <si>
    <r>
      <t>-is</t>
    </r>
    <r>
      <rPr>
        <i/>
        <sz val="11"/>
        <color indexed="8"/>
        <rFont val="Palatino Linotype"/>
        <family val="1"/>
      </rPr>
      <t xml:space="preserve"> </t>
    </r>
    <r>
      <rPr>
        <b/>
        <i/>
        <sz val="11"/>
        <color indexed="8"/>
        <rFont val="Palatino Linotype"/>
        <family val="1"/>
      </rPr>
      <t>m</t>
    </r>
    <r>
      <rPr>
        <i/>
        <sz val="11"/>
        <color indexed="8"/>
        <rFont val="Palatino Linotype"/>
        <family val="1"/>
      </rPr>
      <t xml:space="preserve">; Gen.Pl </t>
    </r>
    <r>
      <rPr>
        <sz val="11"/>
        <color indexed="8"/>
        <rFont val="Palatino Linotype"/>
        <family val="1"/>
      </rPr>
      <t>mens(i)um</t>
    </r>
  </si>
  <si>
    <t>Monat</t>
  </si>
  <si>
    <t>libertas</t>
  </si>
  <si>
    <t>Freiheit</t>
  </si>
  <si>
    <t>accipere</t>
  </si>
  <si>
    <t>-io, -cepi, -ceptum</t>
  </si>
  <si>
    <r>
      <t>annehmen</t>
    </r>
    <r>
      <rPr>
        <sz val="11"/>
        <rFont val="Times New Roman"/>
        <family val="1"/>
      </rPr>
      <t>, empfangen; aufnehmen</t>
    </r>
  </si>
  <si>
    <t>testis</t>
  </si>
  <si>
    <r>
      <t xml:space="preserve">-is </t>
    </r>
    <r>
      <rPr>
        <i/>
        <sz val="11"/>
        <color indexed="8"/>
        <rFont val="Palatino Linotype"/>
        <family val="1"/>
      </rPr>
      <t xml:space="preserve">m; Gen.Pl. </t>
    </r>
    <r>
      <rPr>
        <sz val="11"/>
        <color indexed="8"/>
        <rFont val="Palatino Linotype"/>
        <family val="1"/>
      </rPr>
      <t>testium</t>
    </r>
  </si>
  <si>
    <t>Zeuge</t>
  </si>
  <si>
    <t>capere</t>
  </si>
  <si>
    <r>
      <t xml:space="preserve">-io, </t>
    </r>
    <r>
      <rPr>
        <b/>
        <sz val="11"/>
        <color indexed="8"/>
        <rFont val="Palatino Linotype"/>
        <family val="1"/>
      </rPr>
      <t>cepi</t>
    </r>
    <r>
      <rPr>
        <sz val="11"/>
        <color indexed="8"/>
        <rFont val="Palatino Linotype"/>
        <family val="1"/>
      </rPr>
      <t>, captum</t>
    </r>
  </si>
  <si>
    <r>
      <t>(ein)</t>
    </r>
    <r>
      <rPr>
        <b/>
        <sz val="11"/>
        <rFont val="Times New Roman"/>
        <family val="1"/>
      </rPr>
      <t>nehmen, erobern</t>
    </r>
    <r>
      <rPr>
        <sz val="11"/>
        <rFont val="Times New Roman"/>
        <family val="1"/>
      </rPr>
      <t>; (er)</t>
    </r>
    <r>
      <rPr>
        <b/>
        <sz val="11"/>
        <rFont val="Times New Roman"/>
        <family val="1"/>
      </rPr>
      <t>fassen</t>
    </r>
    <r>
      <rPr>
        <sz val="11"/>
        <rFont val="Times New Roman"/>
        <family val="1"/>
      </rPr>
      <t>, (er)greifen</t>
    </r>
  </si>
  <si>
    <t>collocare</t>
  </si>
  <si>
    <r>
      <t>(auf-, hin)stellen</t>
    </r>
    <r>
      <rPr>
        <sz val="11"/>
        <rFont val="Times New Roman"/>
        <family val="1"/>
      </rPr>
      <t>, (hin)setzen, legen</t>
    </r>
  </si>
  <si>
    <t>decem</t>
  </si>
  <si>
    <t>zehn</t>
  </si>
  <si>
    <t>abesse</t>
  </si>
  <si>
    <t>absum, afui</t>
  </si>
  <si>
    <r>
      <t>abwesend sein</t>
    </r>
    <r>
      <rPr>
        <sz val="11"/>
        <rFont val="Times New Roman"/>
        <family val="1"/>
      </rPr>
      <t>, fehlen; entfernt sein</t>
    </r>
  </si>
  <si>
    <t>dubitare</t>
  </si>
  <si>
    <t>zögern; zweifeln</t>
  </si>
  <si>
    <t>II 108</t>
  </si>
  <si>
    <t>dubitare, num: Zweifeln, ob …</t>
  </si>
  <si>
    <t>aspicere</t>
  </si>
  <si>
    <r>
      <t>anblicken</t>
    </r>
    <r>
      <rPr>
        <sz val="11"/>
        <rFont val="Times New Roman"/>
        <family val="1"/>
      </rPr>
      <t>, ansehen</t>
    </r>
  </si>
  <si>
    <t>leo</t>
  </si>
  <si>
    <r>
      <t xml:space="preserve">leonis </t>
    </r>
    <r>
      <rPr>
        <i/>
        <sz val="11"/>
        <color indexed="8"/>
        <rFont val="Palatino Linotype"/>
        <family val="1"/>
      </rPr>
      <t>m</t>
    </r>
  </si>
  <si>
    <t>Löwe</t>
  </si>
  <si>
    <t>mus</t>
  </si>
  <si>
    <r>
      <t xml:space="preserve">muris </t>
    </r>
    <r>
      <rPr>
        <i/>
        <sz val="11"/>
        <color indexed="8"/>
        <rFont val="Palatino Linotype"/>
        <family val="1"/>
      </rPr>
      <t>m</t>
    </r>
  </si>
  <si>
    <t>Maus</t>
  </si>
  <si>
    <t>sacerdos</t>
  </si>
  <si>
    <r>
      <t xml:space="preserve">-tis </t>
    </r>
    <r>
      <rPr>
        <i/>
        <sz val="11"/>
        <color indexed="17"/>
        <rFont val="Palatino Linotype"/>
        <family val="1"/>
      </rPr>
      <t>m/f</t>
    </r>
  </si>
  <si>
    <t>Priester(in)</t>
  </si>
  <si>
    <t>prudentia</t>
  </si>
  <si>
    <t>Klugheit, Vorsicht</t>
  </si>
  <si>
    <t>vir summae prudentiae: ein sehr kluger Mann</t>
  </si>
  <si>
    <t>litus</t>
  </si>
  <si>
    <r>
      <t xml:space="preserve">-oris </t>
    </r>
    <r>
      <rPr>
        <i/>
        <sz val="11"/>
        <color indexed="17"/>
        <rFont val="Palatino Linotype"/>
        <family val="1"/>
      </rPr>
      <t>n</t>
    </r>
  </si>
  <si>
    <t>Strand</t>
  </si>
  <si>
    <t xml:space="preserve">res </t>
  </si>
  <si>
    <r>
      <t xml:space="preserve">-ei </t>
    </r>
    <r>
      <rPr>
        <i/>
        <sz val="11"/>
        <color indexed="17"/>
        <rFont val="Palatino Linotype"/>
        <family val="1"/>
      </rPr>
      <t>f</t>
    </r>
  </si>
  <si>
    <t>Sache; Ereignis</t>
  </si>
  <si>
    <t>II 88</t>
  </si>
  <si>
    <t>signum eius rei: ein Zeichen dafür; rebus novis studere: nach Umsturz streben GII 40.2</t>
  </si>
  <si>
    <t>hostis</t>
  </si>
  <si>
    <r>
      <t xml:space="preserve">-is </t>
    </r>
    <r>
      <rPr>
        <i/>
        <sz val="11"/>
        <color indexed="17"/>
        <rFont val="Palatino Linotype"/>
        <family val="1"/>
      </rPr>
      <t>m</t>
    </r>
    <r>
      <rPr>
        <sz val="11"/>
        <color indexed="17"/>
        <rFont val="Palatino Linotype"/>
        <family val="1"/>
      </rPr>
      <t xml:space="preserve">; </t>
    </r>
    <r>
      <rPr>
        <i/>
        <sz val="11"/>
        <color indexed="17"/>
        <rFont val="Palatino Linotype"/>
        <family val="1"/>
      </rPr>
      <t>Gen.Pl.</t>
    </r>
    <r>
      <rPr>
        <sz val="11"/>
        <color indexed="17"/>
        <rFont val="Palatino Linotype"/>
        <family val="1"/>
      </rPr>
      <t xml:space="preserve"> -ium</t>
    </r>
  </si>
  <si>
    <t>Feind</t>
  </si>
  <si>
    <t>relinquere</t>
  </si>
  <si>
    <t>-o, reliqui, relictum</t>
  </si>
  <si>
    <t>zurücklassen, verlassen</t>
  </si>
  <si>
    <t>spes</t>
  </si>
  <si>
    <r>
      <t>Hoffnung</t>
    </r>
    <r>
      <rPr>
        <sz val="11"/>
        <color indexed="17"/>
        <rFont val="Times New Roman"/>
        <family val="1"/>
      </rPr>
      <t>, Erwartung</t>
    </r>
  </si>
  <si>
    <t>spes me tenet: Ich habe die Hoffnung …</t>
  </si>
  <si>
    <t>dolus</t>
  </si>
  <si>
    <t>List</t>
  </si>
  <si>
    <t>fraus</t>
  </si>
  <si>
    <r>
      <t xml:space="preserve">-dis </t>
    </r>
    <r>
      <rPr>
        <i/>
        <sz val="11"/>
        <color indexed="17"/>
        <rFont val="Palatino Linotype"/>
        <family val="1"/>
      </rPr>
      <t>f</t>
    </r>
  </si>
  <si>
    <t>Betrug, Täuschung</t>
  </si>
  <si>
    <t>fides</t>
  </si>
  <si>
    <t>Vertrauen; Glaube; Treue</t>
  </si>
  <si>
    <t>II 91</t>
  </si>
  <si>
    <t>fidem dare: ein Versprechen geben</t>
  </si>
  <si>
    <t>aut … aut</t>
  </si>
  <si>
    <t>entweder … oder</t>
  </si>
  <si>
    <t>latere</t>
  </si>
  <si>
    <t>verborgen sein</t>
  </si>
  <si>
    <t>II G28</t>
  </si>
  <si>
    <t>Quis studet latentia cognoscere? Wer strebt danach, das Verborgene zu erkennen?</t>
  </si>
  <si>
    <t>instare</t>
  </si>
  <si>
    <t>-sto, -stiti, -</t>
  </si>
  <si>
    <t>drohen, bevorstehen</t>
  </si>
  <si>
    <t>sententia</t>
  </si>
  <si>
    <t>Meinung, Ansicht</t>
  </si>
  <si>
    <t>probare</t>
  </si>
  <si>
    <t>gutheißen, billigen</t>
  </si>
  <si>
    <t>persuadere</t>
  </si>
  <si>
    <r>
      <t xml:space="preserve">-eo, -si, -sum </t>
    </r>
    <r>
      <rPr>
        <i/>
        <sz val="11"/>
        <color indexed="17"/>
        <rFont val="Palatino Linotype"/>
        <family val="1"/>
      </rPr>
      <t>(m.Dativ)</t>
    </r>
  </si>
  <si>
    <r>
      <t xml:space="preserve">(m.AcI))(jmdn.) </t>
    </r>
    <r>
      <rPr>
        <b/>
        <sz val="11"/>
        <color indexed="17"/>
        <rFont val="Times New Roman"/>
        <family val="1"/>
      </rPr>
      <t xml:space="preserve">überzeugen; </t>
    </r>
    <r>
      <rPr>
        <i/>
        <sz val="11"/>
        <color indexed="17"/>
        <rFont val="Times New Roman"/>
        <family val="1"/>
      </rPr>
      <t xml:space="preserve">(jmdn.) </t>
    </r>
    <r>
      <rPr>
        <b/>
        <sz val="11"/>
        <color indexed="17"/>
        <rFont val="Times New Roman"/>
        <family val="1"/>
      </rPr>
      <t>überreden</t>
    </r>
  </si>
  <si>
    <t>contendere</t>
  </si>
  <si>
    <t>-o, -i, contentum</t>
  </si>
  <si>
    <t>sich anstrengen; eilen; kämpfen; behaupten</t>
  </si>
  <si>
    <t>corripere</t>
  </si>
  <si>
    <t>-io, -ui, correptum</t>
  </si>
  <si>
    <t>(an)packen; an sich reißen</t>
  </si>
  <si>
    <t>deficere</t>
  </si>
  <si>
    <t>-io, -feci, -fectum</t>
  </si>
  <si>
    <t>verlassen; ausgehen</t>
  </si>
  <si>
    <r>
      <t>d/d</t>
    </r>
    <r>
      <rPr>
        <i/>
        <sz val="11"/>
        <color indexed="17"/>
        <rFont val="Palatino Linotype"/>
        <family val="1"/>
      </rPr>
      <t>t</t>
    </r>
  </si>
  <si>
    <t>postquam</t>
  </si>
  <si>
    <t>(m.Indik.Perf.)</t>
  </si>
  <si>
    <t>nachdem</t>
  </si>
  <si>
    <t>discedere</t>
  </si>
  <si>
    <t xml:space="preserve">-cedo, -cessi, -cessum </t>
  </si>
  <si>
    <t>weggehen, verschwinden</t>
  </si>
  <si>
    <r>
      <t>d/d</t>
    </r>
    <r>
      <rPr>
        <i/>
        <sz val="11"/>
        <color indexed="17"/>
        <rFont val="Palatino Linotype"/>
        <family val="1"/>
      </rPr>
      <t>x</t>
    </r>
  </si>
  <si>
    <t>timor</t>
  </si>
  <si>
    <r>
      <t xml:space="preserve">-oris </t>
    </r>
    <r>
      <rPr>
        <i/>
        <sz val="11"/>
        <color indexed="17"/>
        <rFont val="Palatino Linotype"/>
        <family val="1"/>
      </rPr>
      <t>m</t>
    </r>
  </si>
  <si>
    <t>Angst, Furcht</t>
  </si>
  <si>
    <t>timore motus</t>
  </si>
  <si>
    <t>incertus</t>
  </si>
  <si>
    <r>
      <t>unsicher, ungewiss</t>
    </r>
    <r>
      <rPr>
        <sz val="11"/>
        <color indexed="17"/>
        <rFont val="Times New Roman"/>
        <family val="1"/>
      </rPr>
      <t>; unschlüssig</t>
    </r>
  </si>
  <si>
    <t>auctoritas</t>
  </si>
  <si>
    <r>
      <t xml:space="preserve">-atis </t>
    </r>
    <r>
      <rPr>
        <i/>
        <sz val="11"/>
        <color indexed="17"/>
        <rFont val="Palatino Linotype"/>
        <family val="1"/>
      </rPr>
      <t>f</t>
    </r>
  </si>
  <si>
    <t>Ansehen; Einfluss</t>
  </si>
  <si>
    <t>aedificare</t>
  </si>
  <si>
    <t>bauen</t>
  </si>
  <si>
    <t>ira</t>
  </si>
  <si>
    <t>Zorn, Wut</t>
  </si>
  <si>
    <t>iram movere: den Zorn erregen</t>
  </si>
  <si>
    <t>ob</t>
  </si>
  <si>
    <t>wegen</t>
  </si>
  <si>
    <t>murus</t>
  </si>
  <si>
    <t>Mauer</t>
  </si>
  <si>
    <t>inquit</t>
  </si>
  <si>
    <t>sagt, sagte</t>
  </si>
  <si>
    <t>accidere</t>
  </si>
  <si>
    <t>-it, -it, -</t>
  </si>
  <si>
    <t>sich ereignen, zustoßen</t>
  </si>
  <si>
    <t>mulier</t>
  </si>
  <si>
    <t>-is</t>
  </si>
  <si>
    <t>blandus</t>
  </si>
  <si>
    <t>schmeichlerisch</t>
  </si>
  <si>
    <t>porta</t>
  </si>
  <si>
    <t>Tor, Tür</t>
  </si>
  <si>
    <t>insidiae</t>
  </si>
  <si>
    <t>Hinterhalt, Falle, Anschlag</t>
  </si>
  <si>
    <t>insidias intrare: in die Falle tappen</t>
  </si>
  <si>
    <t>metuere</t>
  </si>
  <si>
    <t>-o, -ui, -</t>
  </si>
  <si>
    <t>sich fürchten; befürchten</t>
  </si>
  <si>
    <t>socius</t>
  </si>
  <si>
    <t>-ii</t>
  </si>
  <si>
    <t>Gefährte, Verbündeter</t>
  </si>
  <si>
    <r>
      <t>ubi</t>
    </r>
    <r>
      <rPr>
        <i/>
        <sz val="11"/>
        <color indexed="17"/>
        <rFont val="Palatino Linotype"/>
        <family val="1"/>
      </rPr>
      <t xml:space="preserve"> (Subj.)</t>
    </r>
  </si>
  <si>
    <t>(m. Perf.)</t>
  </si>
  <si>
    <t>sobald</t>
  </si>
  <si>
    <r>
      <t xml:space="preserve">haec, hoc            </t>
    </r>
    <r>
      <rPr>
        <sz val="8"/>
        <color indexed="17"/>
        <rFont val="Palatino Linotype"/>
        <family val="1"/>
      </rPr>
      <t xml:space="preserve">     2, 22</t>
    </r>
  </si>
  <si>
    <t>dieser, diese, dieses</t>
  </si>
  <si>
    <t>occurrere</t>
  </si>
  <si>
    <t>-o, -curri, -cursum</t>
  </si>
  <si>
    <t>entgegenkommen, begegnen</t>
  </si>
  <si>
    <t>locus</t>
  </si>
  <si>
    <t>Ort</t>
  </si>
  <si>
    <t>salvus</t>
  </si>
  <si>
    <t>wohlbehalten, gesund</t>
  </si>
  <si>
    <t>incolumis</t>
  </si>
  <si>
    <t>unversehrt, heil</t>
  </si>
  <si>
    <t>remedium</t>
  </si>
  <si>
    <t>Heilmittel</t>
  </si>
  <si>
    <t>vis remedii: die Wirkung des Heilmitttels</t>
  </si>
  <si>
    <t>evadere</t>
  </si>
  <si>
    <r>
      <t xml:space="preserve">-o, evasi, - </t>
    </r>
    <r>
      <rPr>
        <b/>
        <sz val="11"/>
        <color indexed="17"/>
        <rFont val="Palatino Linotype"/>
        <family val="1"/>
      </rPr>
      <t>(</t>
    </r>
    <r>
      <rPr>
        <i/>
        <sz val="11"/>
        <color indexed="17"/>
        <rFont val="Palatino Linotype"/>
        <family val="1"/>
      </rPr>
      <t>m.Akk</t>
    </r>
    <r>
      <rPr>
        <sz val="11"/>
        <color indexed="17"/>
        <rFont val="Palatino Linotype"/>
        <family val="1"/>
      </rPr>
      <t>/ex</t>
    </r>
    <r>
      <rPr>
        <b/>
        <sz val="11"/>
        <color indexed="17"/>
        <rFont val="Palatino Linotype"/>
        <family val="1"/>
      </rPr>
      <t>)</t>
    </r>
  </si>
  <si>
    <t>entkommen, entgehen</t>
  </si>
  <si>
    <t>II 11.12</t>
  </si>
  <si>
    <t>artes magicas evades</t>
  </si>
  <si>
    <t>foras</t>
  </si>
  <si>
    <t>hinaus, heraus, nach draußen</t>
  </si>
  <si>
    <t>hinc</t>
  </si>
  <si>
    <t>von hier</t>
  </si>
  <si>
    <t>stringere</t>
  </si>
  <si>
    <t>-o, strinxi, strictum</t>
  </si>
  <si>
    <r>
      <t>ziehen</t>
    </r>
    <r>
      <rPr>
        <sz val="11"/>
        <color indexed="17"/>
        <rFont val="Times New Roman"/>
        <family val="1"/>
      </rPr>
      <t>; streifen</t>
    </r>
  </si>
  <si>
    <t>pes</t>
  </si>
  <si>
    <r>
      <t xml:space="preserve">pedis </t>
    </r>
    <r>
      <rPr>
        <i/>
        <sz val="11"/>
        <color indexed="17"/>
        <rFont val="Palatino Linotype"/>
        <family val="1"/>
      </rPr>
      <t>m</t>
    </r>
  </si>
  <si>
    <t>Fuß</t>
  </si>
  <si>
    <t>proicere</t>
  </si>
  <si>
    <t>-icio, -ieci, -iectum</t>
  </si>
  <si>
    <t>(nieder-, vor)werfen</t>
  </si>
  <si>
    <t>modus</t>
  </si>
  <si>
    <t>Art, Weise, Maß</t>
  </si>
  <si>
    <t>sinere</t>
  </si>
  <si>
    <t>-o, sivi, situm</t>
  </si>
  <si>
    <t>(zu)lassen, erlauben</t>
  </si>
  <si>
    <t>praeter</t>
  </si>
  <si>
    <t>außer</t>
  </si>
  <si>
    <t>qui?</t>
  </si>
  <si>
    <r>
      <t xml:space="preserve">    </t>
    </r>
    <r>
      <rPr>
        <sz val="8"/>
        <color indexed="17"/>
        <rFont val="Palatino Linotype"/>
        <family val="1"/>
      </rPr>
      <t>28, 22, 18</t>
    </r>
  </si>
  <si>
    <t>wie?</t>
  </si>
  <si>
    <t>iurare</t>
  </si>
  <si>
    <t>schwören</t>
  </si>
  <si>
    <t>nocere</t>
  </si>
  <si>
    <t>schaden</t>
  </si>
  <si>
    <t>reddere</t>
  </si>
  <si>
    <r>
      <t>reddo, reddidi, redd</t>
    </r>
    <r>
      <rPr>
        <b/>
        <sz val="11"/>
        <color indexed="17"/>
        <rFont val="Palatino Linotype"/>
        <family val="1"/>
      </rPr>
      <t>i</t>
    </r>
    <r>
      <rPr>
        <sz val="11"/>
        <color indexed="17"/>
        <rFont val="Palatino Linotype"/>
        <family val="1"/>
      </rPr>
      <t>tum</t>
    </r>
  </si>
  <si>
    <t>zurückgeben; machen zu</t>
  </si>
  <si>
    <t>monere</t>
  </si>
  <si>
    <r>
      <t>erinnern; mahnen, auffordern</t>
    </r>
    <r>
      <rPr>
        <b/>
        <sz val="8"/>
        <color indexed="17"/>
        <rFont val="Times New Roman"/>
        <family val="1"/>
      </rPr>
      <t>, warnen</t>
    </r>
  </si>
  <si>
    <t>II 92</t>
  </si>
  <si>
    <t>monere de: erinnern an</t>
  </si>
  <si>
    <t>dux</t>
  </si>
  <si>
    <t>ducis</t>
  </si>
  <si>
    <t>Führer(in); Feldherr</t>
  </si>
  <si>
    <t>respicere</t>
  </si>
  <si>
    <t>-io, exi, -ectum</t>
  </si>
  <si>
    <t>denken an, berücksichtigen</t>
  </si>
  <si>
    <t>gens</t>
  </si>
  <si>
    <r>
      <t>gentis</t>
    </r>
    <r>
      <rPr>
        <i/>
        <sz val="11"/>
        <color indexed="17"/>
        <rFont val="Palatino Linotype"/>
        <family val="1"/>
      </rPr>
      <t xml:space="preserve"> f; Gen.Pl. </t>
    </r>
    <r>
      <rPr>
        <sz val="11"/>
        <color indexed="17"/>
        <rFont val="Palatino Linotype"/>
        <family val="1"/>
      </rPr>
      <t>gentium</t>
    </r>
  </si>
  <si>
    <t>Volk; Geschlecht</t>
  </si>
  <si>
    <t>fatum</t>
  </si>
  <si>
    <t>Schicksal</t>
  </si>
  <si>
    <t>orbis</t>
  </si>
  <si>
    <r>
      <t xml:space="preserve">-is </t>
    </r>
    <r>
      <rPr>
        <i/>
        <sz val="11"/>
        <color indexed="17"/>
        <rFont val="Palatino Linotype"/>
        <family val="1"/>
      </rPr>
      <t>m; Gen.Pl.</t>
    </r>
    <r>
      <rPr>
        <sz val="11"/>
        <color indexed="17"/>
        <rFont val="Palatino Linotype"/>
        <family val="1"/>
      </rPr>
      <t xml:space="preserve"> orbium</t>
    </r>
  </si>
  <si>
    <t>(Erd-)kreis</t>
  </si>
  <si>
    <t>regere</t>
  </si>
  <si>
    <t>(be)herrschen</t>
  </si>
  <si>
    <t>cogere</t>
  </si>
  <si>
    <t>-o, coegi, coactum</t>
  </si>
  <si>
    <t>sammeln; zwingen</t>
  </si>
  <si>
    <t>classis</t>
  </si>
  <si>
    <r>
      <t xml:space="preserve">-is </t>
    </r>
    <r>
      <rPr>
        <i/>
        <sz val="11"/>
        <color indexed="17"/>
        <rFont val="Palatino Linotype"/>
        <family val="1"/>
      </rPr>
      <t>f; GenPl.</t>
    </r>
    <r>
      <rPr>
        <sz val="11"/>
        <color indexed="17"/>
        <rFont val="Palatino Linotype"/>
        <family val="1"/>
      </rPr>
      <t xml:space="preserve"> classium</t>
    </r>
  </si>
  <si>
    <t>Flotte</t>
  </si>
  <si>
    <t>dolor</t>
  </si>
  <si>
    <t>Schmerz; Trauer</t>
  </si>
  <si>
    <t>cupiditas</t>
  </si>
  <si>
    <r>
      <t>-atis</t>
    </r>
    <r>
      <rPr>
        <i/>
        <sz val="11"/>
        <color indexed="17"/>
        <rFont val="Palatino Linotype"/>
        <family val="1"/>
      </rPr>
      <t xml:space="preserve"> f</t>
    </r>
  </si>
  <si>
    <t>Wunsch, Verlangen</t>
  </si>
  <si>
    <t>Eum cupiditas fugae invadit: Er möchte nur noch fliehen</t>
  </si>
  <si>
    <t>postea</t>
  </si>
  <si>
    <t>später, nachher</t>
  </si>
  <si>
    <t>nachhea, spätea</t>
  </si>
  <si>
    <t>docere</t>
  </si>
  <si>
    <t>-eo, -ui, -tum</t>
  </si>
  <si>
    <t>unterrichten; lehren</t>
  </si>
  <si>
    <t>constituere</t>
  </si>
  <si>
    <t>-o, -i, constitutum</t>
  </si>
  <si>
    <t>beschließen; festsetzen</t>
  </si>
  <si>
    <t>adire</t>
  </si>
  <si>
    <r>
      <t>hingehen; herantreten</t>
    </r>
    <r>
      <rPr>
        <sz val="11"/>
        <color indexed="17"/>
        <rFont val="Times New Roman"/>
        <family val="1"/>
      </rPr>
      <t>; ansprechen</t>
    </r>
  </si>
  <si>
    <t>fugere</t>
  </si>
  <si>
    <t>-io, -i, -</t>
  </si>
  <si>
    <t>fliehen</t>
  </si>
  <si>
    <t>d!</t>
  </si>
  <si>
    <t>crudelis</t>
  </si>
  <si>
    <t>grausam</t>
  </si>
  <si>
    <t>tantus</t>
  </si>
  <si>
    <r>
      <t>so groß, so viel</t>
    </r>
    <r>
      <rPr>
        <b/>
        <sz val="8"/>
        <color indexed="17"/>
        <rFont val="Times New Roman"/>
        <family val="1"/>
      </rPr>
      <t xml:space="preserve">  (wie)</t>
    </r>
  </si>
  <si>
    <t xml:space="preserve">nefas </t>
  </si>
  <si>
    <t>n (nur Nom./Akk. Sg.)</t>
  </si>
  <si>
    <t>Frevel, Verbrechen</t>
  </si>
  <si>
    <t>quidem</t>
  </si>
  <si>
    <t>allerdings; zwar</t>
  </si>
  <si>
    <t>vehemens</t>
  </si>
  <si>
    <r>
      <t>Gen.</t>
    </r>
    <r>
      <rPr>
        <sz val="11"/>
        <color indexed="17"/>
        <rFont val="Palatino Linotype"/>
        <family val="1"/>
      </rPr>
      <t xml:space="preserve"> -tis</t>
    </r>
  </si>
  <si>
    <t>heftig</t>
  </si>
  <si>
    <t>vitare</t>
  </si>
  <si>
    <t>(ver)meiden</t>
  </si>
  <si>
    <t>decipere</t>
  </si>
  <si>
    <t>-cipio, -cepi, -ceptum</t>
  </si>
  <si>
    <t>täuschen</t>
  </si>
  <si>
    <t>et … et</t>
  </si>
  <si>
    <t>sowohl … als auch; einerseits … andererseits</t>
  </si>
  <si>
    <t>incendere</t>
  </si>
  <si>
    <t>-o, -i, -censum</t>
  </si>
  <si>
    <r>
      <t>anzünden</t>
    </r>
    <r>
      <rPr>
        <sz val="11"/>
        <color indexed="17"/>
        <rFont val="Times New Roman"/>
        <family val="1"/>
      </rPr>
      <t>; entflammen, in Aufregung versetzen</t>
    </r>
  </si>
  <si>
    <r>
      <t>sponte</t>
    </r>
    <r>
      <rPr>
        <sz val="11"/>
        <color indexed="17"/>
        <rFont val="Palatino Linotype"/>
        <family val="1"/>
      </rPr>
      <t xml:space="preserve"> (mea ~, tua ~ …)</t>
    </r>
  </si>
  <si>
    <t>freiwillig, aus eigenem Antrieb</t>
  </si>
  <si>
    <t>mandare</t>
  </si>
  <si>
    <r>
      <t>auftragen</t>
    </r>
    <r>
      <rPr>
        <sz val="11"/>
        <color indexed="17"/>
        <rFont val="Times New Roman"/>
        <family val="1"/>
      </rPr>
      <t xml:space="preserve">; übergeben, </t>
    </r>
    <r>
      <rPr>
        <b/>
        <sz val="11"/>
        <color indexed="17"/>
        <rFont val="Times New Roman"/>
        <family val="1"/>
      </rPr>
      <t>anvertrauen</t>
    </r>
  </si>
  <si>
    <t>GII 25</t>
  </si>
  <si>
    <t>mandatum = der Auftrag</t>
  </si>
  <si>
    <t>facere</t>
  </si>
  <si>
    <t>-io, feci, factum</t>
  </si>
  <si>
    <t>machen</t>
  </si>
  <si>
    <t>factum = die Tat</t>
  </si>
  <si>
    <t>loca</t>
  </si>
  <si>
    <r>
      <t xml:space="preserve">-orum </t>
    </r>
    <r>
      <rPr>
        <i/>
        <sz val="11"/>
        <color indexed="17"/>
        <rFont val="Palatino Linotype"/>
        <family val="1"/>
      </rPr>
      <t>n</t>
    </r>
  </si>
  <si>
    <t>Gegend</t>
  </si>
  <si>
    <t>condere</t>
  </si>
  <si>
    <t>-do, -didi, -ditum</t>
  </si>
  <si>
    <r>
      <t>gründen</t>
    </r>
    <r>
      <rPr>
        <sz val="11"/>
        <color indexed="17"/>
        <rFont val="Times New Roman"/>
        <family val="1"/>
      </rPr>
      <t>; aufbewahren; bestatten</t>
    </r>
  </si>
  <si>
    <t>invenire</t>
  </si>
  <si>
    <t>-venio, -veni, -ventum</t>
  </si>
  <si>
    <t>(er)finden</t>
  </si>
  <si>
    <t>moenia</t>
  </si>
  <si>
    <r>
      <t>-i</t>
    </r>
    <r>
      <rPr>
        <b/>
        <sz val="11"/>
        <color indexed="17"/>
        <rFont val="Palatino Linotype"/>
        <family val="1"/>
      </rPr>
      <t>um</t>
    </r>
    <r>
      <rPr>
        <sz val="11"/>
        <color indexed="17"/>
        <rFont val="Palatino Linotype"/>
        <family val="1"/>
      </rPr>
      <t xml:space="preserve"> </t>
    </r>
    <r>
      <rPr>
        <i/>
        <sz val="11"/>
        <color indexed="17"/>
        <rFont val="Palatino Linotype"/>
        <family val="1"/>
      </rPr>
      <t>n</t>
    </r>
  </si>
  <si>
    <t>(Stadt-)Mauer</t>
  </si>
  <si>
    <t>studium</t>
  </si>
  <si>
    <t>Eifer, Bemühung</t>
  </si>
  <si>
    <t>occupatus</t>
  </si>
  <si>
    <r>
      <t xml:space="preserve">(in </t>
    </r>
    <r>
      <rPr>
        <i/>
        <sz val="11"/>
        <color indexed="17"/>
        <rFont val="Palatino Linotype"/>
        <family val="1"/>
      </rPr>
      <t>m. Abl.</t>
    </r>
    <r>
      <rPr>
        <sz val="11"/>
        <color indexed="17"/>
        <rFont val="Palatino Linotype"/>
        <family val="1"/>
      </rPr>
      <t>)</t>
    </r>
  </si>
  <si>
    <r>
      <t>beschäftigt</t>
    </r>
    <r>
      <rPr>
        <i/>
        <sz val="11"/>
        <color indexed="17"/>
        <rFont val="Times New Roman"/>
        <family val="1"/>
      </rPr>
      <t xml:space="preserve"> (m. etw.)</t>
    </r>
  </si>
  <si>
    <t>uter?</t>
  </si>
  <si>
    <r>
      <t xml:space="preserve">Gen. </t>
    </r>
    <r>
      <rPr>
        <sz val="11"/>
        <color indexed="17"/>
        <rFont val="Palatino Linotype"/>
        <family val="1"/>
      </rPr>
      <t>utr</t>
    </r>
    <r>
      <rPr>
        <b/>
        <sz val="11"/>
        <color indexed="17"/>
        <rFont val="Palatino Linotype"/>
        <family val="1"/>
      </rPr>
      <t>ius</t>
    </r>
    <r>
      <rPr>
        <sz val="11"/>
        <color indexed="17"/>
        <rFont val="Palatino Linotype"/>
        <family val="1"/>
      </rPr>
      <t xml:space="preserve">, </t>
    </r>
    <r>
      <rPr>
        <i/>
        <sz val="11"/>
        <color indexed="17"/>
        <rFont val="Palatino Linotype"/>
        <family val="1"/>
      </rPr>
      <t xml:space="preserve">Dat. </t>
    </r>
    <r>
      <rPr>
        <sz val="11"/>
        <color indexed="17"/>
        <rFont val="Palatino Linotype"/>
        <family val="1"/>
      </rPr>
      <t>utri</t>
    </r>
  </si>
  <si>
    <r>
      <t>wer?</t>
    </r>
    <r>
      <rPr>
        <i/>
        <sz val="11"/>
        <color indexed="17"/>
        <rFont val="Times New Roman"/>
        <family val="1"/>
      </rPr>
      <t xml:space="preserve"> (von zwei Personen)</t>
    </r>
  </si>
  <si>
    <t>-ius</t>
  </si>
  <si>
    <t>certare</t>
  </si>
  <si>
    <r>
      <t>streiten; wetteifern</t>
    </r>
    <r>
      <rPr>
        <sz val="11"/>
        <color indexed="17"/>
        <rFont val="Times New Roman"/>
        <family val="1"/>
      </rPr>
      <t>, kämpfen</t>
    </r>
  </si>
  <si>
    <t>consentire</t>
  </si>
  <si>
    <t>-sentio, -sensi, -sensum</t>
  </si>
  <si>
    <t>übereinstimmen</t>
  </si>
  <si>
    <t>uterque</t>
  </si>
  <si>
    <r>
      <t xml:space="preserve">utraque, utrumque; </t>
    </r>
    <r>
      <rPr>
        <i/>
        <sz val="11"/>
        <color indexed="17"/>
        <rFont val="Palatino Linotype"/>
        <family val="1"/>
      </rPr>
      <t xml:space="preserve">Gen. </t>
    </r>
    <r>
      <rPr>
        <sz val="11"/>
        <color indexed="17"/>
        <rFont val="Palatino Linotype"/>
        <family val="1"/>
      </rPr>
      <t>utriusque</t>
    </r>
    <r>
      <rPr>
        <i/>
        <sz val="11"/>
        <color indexed="17"/>
        <rFont val="Palatino Linotype"/>
        <family val="1"/>
      </rPr>
      <t xml:space="preserve">, Dat. </t>
    </r>
    <r>
      <rPr>
        <sz val="11"/>
        <color indexed="17"/>
        <rFont val="Palatino Linotype"/>
        <family val="1"/>
      </rPr>
      <t>utrique</t>
    </r>
  </si>
  <si>
    <r>
      <t>jeder</t>
    </r>
    <r>
      <rPr>
        <i/>
        <sz val="11"/>
        <color indexed="17"/>
        <rFont val="Times New Roman"/>
        <family val="1"/>
      </rPr>
      <t xml:space="preserve"> (von zwei Personen)</t>
    </r>
    <r>
      <rPr>
        <b/>
        <sz val="11"/>
        <color indexed="17"/>
        <rFont val="Times New Roman"/>
        <family val="1"/>
      </rPr>
      <t>, beide</t>
    </r>
  </si>
  <si>
    <t>alter</t>
  </si>
  <si>
    <r>
      <t xml:space="preserve">Gen. </t>
    </r>
    <r>
      <rPr>
        <sz val="11"/>
        <color indexed="17"/>
        <rFont val="Palatino Linotype"/>
        <family val="1"/>
      </rPr>
      <t>alter</t>
    </r>
    <r>
      <rPr>
        <b/>
        <sz val="11"/>
        <color indexed="17"/>
        <rFont val="Palatino Linotype"/>
        <family val="1"/>
      </rPr>
      <t>ius</t>
    </r>
    <r>
      <rPr>
        <sz val="11"/>
        <color indexed="17"/>
        <rFont val="Palatino Linotype"/>
        <family val="1"/>
      </rPr>
      <t xml:space="preserve">, </t>
    </r>
    <r>
      <rPr>
        <i/>
        <sz val="11"/>
        <color indexed="17"/>
        <rFont val="Palatino Linotype"/>
        <family val="1"/>
      </rPr>
      <t xml:space="preserve">Dat. </t>
    </r>
    <r>
      <rPr>
        <sz val="11"/>
        <color indexed="17"/>
        <rFont val="Palatino Linotype"/>
        <family val="1"/>
      </rPr>
      <t>alteri</t>
    </r>
  </si>
  <si>
    <r>
      <t>der eine; der andere</t>
    </r>
    <r>
      <rPr>
        <b/>
        <i/>
        <sz val="11"/>
        <color indexed="17"/>
        <rFont val="Times New Roman"/>
        <family val="1"/>
      </rPr>
      <t xml:space="preserve"> (von zwei Personen)</t>
    </r>
  </si>
  <si>
    <t>quoniam</t>
  </si>
  <si>
    <t>da … ja, wo … doch</t>
  </si>
  <si>
    <r>
      <t>s (</t>
    </r>
    <r>
      <rPr>
        <i/>
        <sz val="11"/>
        <color indexed="17"/>
        <rFont val="Palatino Linotype"/>
        <family val="1"/>
      </rPr>
      <t>Indikativ</t>
    </r>
    <r>
      <rPr>
        <sz val="11"/>
        <color indexed="17"/>
        <rFont val="Palatino Linotype"/>
        <family val="1"/>
      </rPr>
      <t>)</t>
    </r>
  </si>
  <si>
    <t xml:space="preserve">opus est </t>
  </si>
  <si>
    <t>(m.Dat) ~ (m.Abl.)</t>
  </si>
  <si>
    <r>
      <t>es ist nötig;</t>
    </r>
    <r>
      <rPr>
        <i/>
        <sz val="11"/>
        <color indexed="17"/>
        <rFont val="Times New Roman"/>
        <family val="1"/>
      </rPr>
      <t xml:space="preserve"> (jmd.) </t>
    </r>
    <r>
      <rPr>
        <b/>
        <sz val="11"/>
        <color indexed="17"/>
        <rFont val="Times New Roman"/>
        <family val="1"/>
      </rPr>
      <t>braucht</t>
    </r>
    <r>
      <rPr>
        <i/>
        <sz val="11"/>
        <color indexed="17"/>
        <rFont val="Times New Roman"/>
        <family val="1"/>
      </rPr>
      <t xml:space="preserve"> (etw.)</t>
    </r>
  </si>
  <si>
    <t>!</t>
  </si>
  <si>
    <t>mihi opus est aliqua re: Ich brauche was. Es wird durch etwas (Abl.) ein Werk</t>
  </si>
  <si>
    <t>ambo</t>
  </si>
  <si>
    <t>beide</t>
  </si>
  <si>
    <t>prior</t>
  </si>
  <si>
    <r>
      <t xml:space="preserve">Gen. </t>
    </r>
    <r>
      <rPr>
        <sz val="11"/>
        <color indexed="17"/>
        <rFont val="Palatino Linotype"/>
        <family val="1"/>
      </rPr>
      <t>prioris</t>
    </r>
  </si>
  <si>
    <t>der erste; der frühere</t>
  </si>
  <si>
    <t>s?</t>
  </si>
  <si>
    <t>paulo</t>
  </si>
  <si>
    <t>(ein) wenig</t>
  </si>
  <si>
    <r>
      <t>post</t>
    </r>
    <r>
      <rPr>
        <i/>
        <sz val="11"/>
        <color indexed="17"/>
        <rFont val="Palatino Linotype"/>
        <family val="1"/>
      </rPr>
      <t xml:space="preserve"> (Adv.)</t>
    </r>
  </si>
  <si>
    <t>später; danach</t>
  </si>
  <si>
    <t>avis</t>
  </si>
  <si>
    <r>
      <t>-is,</t>
    </r>
    <r>
      <rPr>
        <i/>
        <sz val="11"/>
        <color indexed="17"/>
        <rFont val="Palatino Linotype"/>
        <family val="1"/>
      </rPr>
      <t xml:space="preserve"> f, Gen.Pl. </t>
    </r>
    <r>
      <rPr>
        <sz val="11"/>
        <color indexed="17"/>
        <rFont val="Palatino Linotype"/>
        <family val="1"/>
      </rPr>
      <t>avium</t>
    </r>
  </si>
  <si>
    <t>Vogel</t>
  </si>
  <si>
    <t>momentum</t>
  </si>
  <si>
    <t>Entscheidung, Wichtigkeit</t>
  </si>
  <si>
    <t>II 94</t>
  </si>
  <si>
    <t xml:space="preserve">momentum facere: Die Entscheidung bringen; II 19.15 Numerus ... momentum facit, non tempus </t>
  </si>
  <si>
    <t>commovere</t>
  </si>
  <si>
    <t>-moveo, -movi, -motum</t>
  </si>
  <si>
    <r>
      <t>erregen</t>
    </r>
    <r>
      <rPr>
        <sz val="11"/>
        <color indexed="17"/>
        <rFont val="Times New Roman"/>
        <family val="1"/>
      </rPr>
      <t xml:space="preserve">; bewegen, </t>
    </r>
    <r>
      <rPr>
        <b/>
        <sz val="11"/>
        <color indexed="17"/>
        <rFont val="Times New Roman"/>
        <family val="1"/>
      </rPr>
      <t>veranlassen</t>
    </r>
  </si>
  <si>
    <t>irridere</t>
  </si>
  <si>
    <t>-rideo, -risi, -risum</t>
  </si>
  <si>
    <t>verspotten</t>
  </si>
  <si>
    <t>quemadmodum</t>
  </si>
  <si>
    <t>wie, auf welche Weise</t>
  </si>
  <si>
    <t>parvus</t>
  </si>
  <si>
    <t>klein</t>
  </si>
  <si>
    <t>circumdare</t>
  </si>
  <si>
    <t>-do, -dedi, -datum</t>
  </si>
  <si>
    <t>umgeben; umzingeln</t>
  </si>
  <si>
    <t>audiacia</t>
  </si>
  <si>
    <t>Frechheit: Kühnheit</t>
  </si>
  <si>
    <t>iratus</t>
  </si>
  <si>
    <t>zornig, wütend</t>
  </si>
  <si>
    <t>interficere</t>
  </si>
  <si>
    <t>-ficio, -feci, -fectum</t>
  </si>
  <si>
    <t>obtinere</t>
  </si>
  <si>
    <t>-eo, -ui, -tentum</t>
  </si>
  <si>
    <r>
      <t>erlangen; behaupten</t>
    </r>
    <r>
      <rPr>
        <sz val="8"/>
        <color indexed="17"/>
        <rFont val="Times New Roman"/>
        <family val="1"/>
      </rPr>
      <t>, festhalten</t>
    </r>
  </si>
  <si>
    <t>superbus</t>
  </si>
  <si>
    <r>
      <t>hochmütig</t>
    </r>
    <r>
      <rPr>
        <sz val="11"/>
        <color indexed="17"/>
        <rFont val="Times New Roman"/>
        <family val="1"/>
      </rPr>
      <t>, stolz</t>
    </r>
  </si>
  <si>
    <t>imperare</t>
  </si>
  <si>
    <t>befehlen; herrschen</t>
  </si>
  <si>
    <t>plebs</t>
  </si>
  <si>
    <r>
      <t xml:space="preserve">-is </t>
    </r>
    <r>
      <rPr>
        <i/>
        <sz val="11"/>
        <color indexed="17"/>
        <rFont val="Palatino Linotype"/>
        <family val="1"/>
      </rPr>
      <t>f</t>
    </r>
  </si>
  <si>
    <r>
      <t>das</t>
    </r>
    <r>
      <rPr>
        <i/>
        <sz val="11"/>
        <color indexed="17"/>
        <rFont val="Times New Roman"/>
        <family val="1"/>
      </rPr>
      <t xml:space="preserve"> (einfache)</t>
    </r>
    <r>
      <rPr>
        <b/>
        <sz val="11"/>
        <color indexed="17"/>
        <rFont val="Times New Roman"/>
        <family val="1"/>
      </rPr>
      <t xml:space="preserve"> Volk</t>
    </r>
  </si>
  <si>
    <t>patres</t>
  </si>
  <si>
    <r>
      <t xml:space="preserve">-um </t>
    </r>
    <r>
      <rPr>
        <i/>
        <sz val="11"/>
        <color indexed="17"/>
        <rFont val="Palatino Linotype"/>
        <family val="1"/>
      </rPr>
      <t>m</t>
    </r>
  </si>
  <si>
    <t>Patrizier; Senatoren</t>
  </si>
  <si>
    <t>munus</t>
  </si>
  <si>
    <r>
      <t xml:space="preserve">-eris </t>
    </r>
    <r>
      <rPr>
        <i/>
        <sz val="11"/>
        <color indexed="17"/>
        <rFont val="Palatino Linotype"/>
        <family val="1"/>
      </rPr>
      <t>n</t>
    </r>
  </si>
  <si>
    <t>Amt, Aufgabe; Geschenk</t>
  </si>
  <si>
    <t>prohibitus a muneribus</t>
  </si>
  <si>
    <t>inimicus</t>
  </si>
  <si>
    <r>
      <t xml:space="preserve">feindlich; </t>
    </r>
    <r>
      <rPr>
        <i/>
        <sz val="11"/>
        <color indexed="17"/>
        <rFont val="Times New Roman"/>
        <family val="1"/>
      </rPr>
      <t xml:space="preserve">Subst.: </t>
    </r>
    <r>
      <rPr>
        <b/>
        <sz val="11"/>
        <color indexed="17"/>
        <rFont val="Times New Roman"/>
        <family val="1"/>
      </rPr>
      <t>Feind</t>
    </r>
  </si>
  <si>
    <t>princeps</t>
  </si>
  <si>
    <r>
      <t xml:space="preserve">-cipis </t>
    </r>
    <r>
      <rPr>
        <i/>
        <sz val="11"/>
        <color indexed="17"/>
        <rFont val="Palatino Linotype"/>
        <family val="1"/>
      </rPr>
      <t>m</t>
    </r>
  </si>
  <si>
    <t>Angesehenster, führender Mann, Herrscher</t>
  </si>
  <si>
    <t>principes civitatis: Die führenden Männer im Staat</t>
  </si>
  <si>
    <t>nepos</t>
  </si>
  <si>
    <r>
      <t xml:space="preserve">-otis </t>
    </r>
    <r>
      <rPr>
        <i/>
        <sz val="11"/>
        <color indexed="17"/>
        <rFont val="Palatino Linotype"/>
        <family val="1"/>
      </rPr>
      <t>m</t>
    </r>
  </si>
  <si>
    <t>Enkel, Neffe</t>
  </si>
  <si>
    <t>parcere</t>
  </si>
  <si>
    <r>
      <t>-o</t>
    </r>
    <r>
      <rPr>
        <sz val="11"/>
        <color indexed="17"/>
        <rFont val="Palatino Linotype"/>
        <family val="1"/>
      </rPr>
      <t xml:space="preserve">, peperci, - </t>
    </r>
    <r>
      <rPr>
        <i/>
        <sz val="11"/>
        <color indexed="17"/>
        <rFont val="Palatino Linotype"/>
        <family val="1"/>
      </rPr>
      <t>(m.Dat.)</t>
    </r>
  </si>
  <si>
    <r>
      <t xml:space="preserve">jmdn. </t>
    </r>
    <r>
      <rPr>
        <b/>
        <sz val="11"/>
        <color indexed="17"/>
        <rFont val="Times New Roman"/>
        <family val="1"/>
      </rPr>
      <t>schonen</t>
    </r>
  </si>
  <si>
    <t>II 36</t>
  </si>
  <si>
    <t>exercitus mei hostibus non parcent</t>
  </si>
  <si>
    <t>quia</t>
  </si>
  <si>
    <t>iniuria</t>
  </si>
  <si>
    <r>
      <t>Unrecht</t>
    </r>
    <r>
      <rPr>
        <sz val="11"/>
        <color indexed="17"/>
        <rFont val="Times New Roman"/>
        <family val="1"/>
      </rPr>
      <t xml:space="preserve">; Gewalttat; </t>
    </r>
    <r>
      <rPr>
        <b/>
        <sz val="11"/>
        <color indexed="17"/>
        <rFont val="Times New Roman"/>
        <family val="1"/>
      </rPr>
      <t>Ungerechtigkeit</t>
    </r>
  </si>
  <si>
    <t>perspicere</t>
  </si>
  <si>
    <t>-spicio, -spexi, -spectum</t>
  </si>
  <si>
    <r>
      <t>erkennen</t>
    </r>
    <r>
      <rPr>
        <sz val="11"/>
        <color indexed="17"/>
        <rFont val="Times New Roman"/>
        <family val="1"/>
      </rPr>
      <t>, genau sehen, durchschauen</t>
    </r>
  </si>
  <si>
    <t>tutus</t>
  </si>
  <si>
    <t>sicher, geschützt</t>
  </si>
  <si>
    <t>dies</t>
  </si>
  <si>
    <r>
      <t xml:space="preserve">diei </t>
    </r>
    <r>
      <rPr>
        <b/>
        <i/>
        <sz val="11"/>
        <color indexed="17"/>
        <rFont val="Palatino Linotype"/>
        <family val="1"/>
      </rPr>
      <t>m</t>
    </r>
  </si>
  <si>
    <t>Tag</t>
  </si>
  <si>
    <t>terribilis</t>
  </si>
  <si>
    <t>schrecklich</t>
  </si>
  <si>
    <t>consulere</t>
  </si>
  <si>
    <t>-o, -ui, -tum</t>
  </si>
  <si>
    <r>
      <t xml:space="preserve">(m.Akk.) </t>
    </r>
    <r>
      <rPr>
        <b/>
        <sz val="11"/>
        <color indexed="17"/>
        <rFont val="Times New Roman"/>
        <family val="1"/>
      </rPr>
      <t>um Rat fragen, befragen</t>
    </r>
    <r>
      <rPr>
        <i/>
        <sz val="11"/>
        <color indexed="17"/>
        <rFont val="Times New Roman"/>
        <family val="1"/>
      </rPr>
      <t xml:space="preserve">; (m.Dat.) </t>
    </r>
    <r>
      <rPr>
        <b/>
        <sz val="11"/>
        <color indexed="17"/>
        <rFont val="Times New Roman"/>
        <family val="1"/>
      </rPr>
      <t>sorgen für</t>
    </r>
  </si>
  <si>
    <t>comes</t>
  </si>
  <si>
    <r>
      <t xml:space="preserve">-itis </t>
    </r>
    <r>
      <rPr>
        <i/>
        <sz val="11"/>
        <color indexed="17"/>
        <rFont val="Palatino Linotype"/>
        <family val="1"/>
      </rPr>
      <t>m/f</t>
    </r>
  </si>
  <si>
    <t>Begleiter(in)</t>
  </si>
  <si>
    <t>gaudium</t>
  </si>
  <si>
    <t>Freude</t>
  </si>
  <si>
    <t>II 97</t>
  </si>
  <si>
    <t>verum gaudium res severa est</t>
  </si>
  <si>
    <t>afficere</t>
  </si>
  <si>
    <r>
      <t>-ficio, -feci, -fectum</t>
    </r>
    <r>
      <rPr>
        <i/>
        <sz val="11"/>
        <color indexed="17"/>
        <rFont val="Palatino Linotype"/>
        <family val="1"/>
      </rPr>
      <t xml:space="preserve"> (m.Abl.)</t>
    </r>
  </si>
  <si>
    <r>
      <t>versehen</t>
    </r>
    <r>
      <rPr>
        <i/>
        <sz val="11"/>
        <color indexed="17"/>
        <rFont val="Times New Roman"/>
        <family val="1"/>
      </rPr>
      <t xml:space="preserve"> (m.etw.)</t>
    </r>
  </si>
  <si>
    <t>gaudio affectus: von Freude erfüllt</t>
  </si>
  <si>
    <r>
      <t>eo</t>
    </r>
    <r>
      <rPr>
        <i/>
        <sz val="11"/>
        <color indexed="17"/>
        <rFont val="Palatino Linotype"/>
        <family val="1"/>
      </rPr>
      <t xml:space="preserve"> (Adv.)</t>
    </r>
  </si>
  <si>
    <t>dorthin</t>
  </si>
  <si>
    <t>mandatum</t>
  </si>
  <si>
    <t xml:space="preserve">Auftrag </t>
  </si>
  <si>
    <t>perficere</t>
  </si>
  <si>
    <t>ausführen; vollenden</t>
  </si>
  <si>
    <t>aliquando</t>
  </si>
  <si>
    <t>irgendwann (einmal); einst</t>
  </si>
  <si>
    <t>finire</t>
  </si>
  <si>
    <t>(be)enden</t>
  </si>
  <si>
    <t>agitare</t>
  </si>
  <si>
    <t>(an)treiben</t>
  </si>
  <si>
    <t xml:space="preserve">os </t>
  </si>
  <si>
    <r>
      <t xml:space="preserve">oris </t>
    </r>
    <r>
      <rPr>
        <i/>
        <sz val="11"/>
        <color indexed="17"/>
        <rFont val="Palatino Linotype"/>
        <family val="1"/>
      </rPr>
      <t>n</t>
    </r>
  </si>
  <si>
    <t>Mund; Gesicht</t>
  </si>
  <si>
    <t>mollis</t>
  </si>
  <si>
    <t>freundlich; weich, angenehm</t>
  </si>
  <si>
    <t>pellere</t>
  </si>
  <si>
    <t>-o, pepuli, pulsum</t>
  </si>
  <si>
    <t>schlagen, stoßen; vertreiben</t>
  </si>
  <si>
    <t>arx</t>
  </si>
  <si>
    <r>
      <t>arcis</t>
    </r>
    <r>
      <rPr>
        <i/>
        <sz val="11"/>
        <color indexed="17"/>
        <rFont val="Palatino Linotype"/>
        <family val="1"/>
      </rPr>
      <t xml:space="preserve"> f; Gen.Pl. </t>
    </r>
    <r>
      <rPr>
        <sz val="11"/>
        <color indexed="17"/>
        <rFont val="Palatino Linotype"/>
        <family val="1"/>
      </rPr>
      <t>arcium</t>
    </r>
  </si>
  <si>
    <t>Burg</t>
  </si>
  <si>
    <t>expugnare</t>
  </si>
  <si>
    <t>erobern, erstürmen</t>
  </si>
  <si>
    <t>natura</t>
  </si>
  <si>
    <t>Beschaffenheit, Natur; Wesen</t>
  </si>
  <si>
    <t>II 98</t>
  </si>
  <si>
    <t>natura loci: die Lage des Ortes</t>
  </si>
  <si>
    <t>tot</t>
  </si>
  <si>
    <t>(indekl.)</t>
  </si>
  <si>
    <t>so viele</t>
  </si>
  <si>
    <t>vigilia</t>
  </si>
  <si>
    <t>Nachtwache</t>
  </si>
  <si>
    <t>diligens</t>
  </si>
  <si>
    <r>
      <t xml:space="preserve">Gen. </t>
    </r>
    <r>
      <rPr>
        <sz val="11"/>
        <color indexed="17"/>
        <rFont val="Palatino Linotype"/>
        <family val="1"/>
      </rPr>
      <t>diligentis</t>
    </r>
  </si>
  <si>
    <t>gewissenhaft, sorgfältig</t>
  </si>
  <si>
    <t>custodire</t>
  </si>
  <si>
    <t>bewachen</t>
  </si>
  <si>
    <t>angustus</t>
  </si>
  <si>
    <t>eng; schwierig</t>
  </si>
  <si>
    <t>pauci</t>
  </si>
  <si>
    <t>(nur) wenige</t>
  </si>
  <si>
    <t>II 116</t>
  </si>
  <si>
    <t>paucis diebus post: wenige Tage später</t>
  </si>
  <si>
    <t>munire</t>
  </si>
  <si>
    <t>befestigen</t>
  </si>
  <si>
    <t>somnus</t>
  </si>
  <si>
    <t xml:space="preserve">Schlaf </t>
  </si>
  <si>
    <t>privare</t>
  </si>
  <si>
    <t>(m. Abl.)</t>
  </si>
  <si>
    <r>
      <t xml:space="preserve">(einer Sache) </t>
    </r>
    <r>
      <rPr>
        <b/>
        <sz val="11"/>
        <color indexed="17"/>
        <rFont val="Times New Roman"/>
        <family val="1"/>
      </rPr>
      <t xml:space="preserve">berauben, </t>
    </r>
    <r>
      <rPr>
        <b/>
        <i/>
        <sz val="11"/>
        <color indexed="17"/>
        <rFont val="Times New Roman"/>
        <family val="1"/>
      </rPr>
      <t xml:space="preserve">(um etw.) </t>
    </r>
    <r>
      <rPr>
        <b/>
        <sz val="11"/>
        <color indexed="17"/>
        <rFont val="Times New Roman"/>
        <family val="1"/>
      </rPr>
      <t>bringen</t>
    </r>
  </si>
  <si>
    <t>succedere</t>
  </si>
  <si>
    <t>-cedo, -cessi, -cessum</t>
  </si>
  <si>
    <r>
      <t>anrücken (gegen);</t>
    </r>
    <r>
      <rPr>
        <b/>
        <sz val="11"/>
        <color indexed="17"/>
        <rFont val="Times New Roman"/>
        <family val="1"/>
      </rPr>
      <t xml:space="preserve"> (nach)folgen</t>
    </r>
    <r>
      <rPr>
        <sz val="11"/>
        <color indexed="17"/>
        <rFont val="Times New Roman"/>
        <family val="1"/>
      </rPr>
      <t>, nachrücken</t>
    </r>
  </si>
  <si>
    <t>animadvertere</t>
  </si>
  <si>
    <r>
      <t>-o, -i, -sum (in</t>
    </r>
    <r>
      <rPr>
        <i/>
        <sz val="11"/>
        <color indexed="17"/>
        <rFont val="Palatino Linotype"/>
        <family val="1"/>
      </rPr>
      <t xml:space="preserve"> m. Akk.</t>
    </r>
    <r>
      <rPr>
        <sz val="11"/>
        <color indexed="17"/>
        <rFont val="Palatino Linotype"/>
        <family val="1"/>
      </rPr>
      <t>)</t>
    </r>
  </si>
  <si>
    <r>
      <t>bemerken</t>
    </r>
    <r>
      <rPr>
        <sz val="11"/>
        <color indexed="17"/>
        <rFont val="Times New Roman"/>
        <family val="1"/>
      </rPr>
      <t>, entdecken; vorgehen (</t>
    </r>
    <r>
      <rPr>
        <i/>
        <sz val="11"/>
        <color indexed="17"/>
        <rFont val="Times New Roman"/>
        <family val="1"/>
      </rPr>
      <t>gegen jmdn.</t>
    </r>
    <r>
      <rPr>
        <sz val="11"/>
        <color indexed="17"/>
        <rFont val="Times New Roman"/>
        <family val="1"/>
      </rPr>
      <t>)</t>
    </r>
  </si>
  <si>
    <t>temptare</t>
  </si>
  <si>
    <r>
      <t xml:space="preserve">prüfen, </t>
    </r>
    <r>
      <rPr>
        <b/>
        <sz val="11"/>
        <color indexed="17"/>
        <rFont val="Times New Roman"/>
        <family val="1"/>
      </rPr>
      <t>versuchen; angreifen</t>
    </r>
  </si>
  <si>
    <t>viam temptare: den Weg erkunden</t>
  </si>
  <si>
    <t>ascendere</t>
  </si>
  <si>
    <t>-do, -di, -sum</t>
  </si>
  <si>
    <t>hinaufsteigen, -klettern</t>
  </si>
  <si>
    <t>pervenire</t>
  </si>
  <si>
    <r>
      <t>hinkommen</t>
    </r>
    <r>
      <rPr>
        <sz val="11"/>
        <color indexed="17"/>
        <rFont val="Times New Roman"/>
        <family val="1"/>
      </rPr>
      <t>, ankommen; (hin)gelangen</t>
    </r>
  </si>
  <si>
    <t>im summum pervenire: ganz oben ankommen</t>
  </si>
  <si>
    <t>immo</t>
  </si>
  <si>
    <t>ja sogar; im Gegenteil</t>
  </si>
  <si>
    <t>bestätigend/ablehnend/steigernd</t>
  </si>
  <si>
    <t>fallere</t>
  </si>
  <si>
    <t>fallo, fefelli, -</t>
  </si>
  <si>
    <t>täuschen, betrügen</t>
  </si>
  <si>
    <t>sacer</t>
  </si>
  <si>
    <t>heilig, geweiht</t>
  </si>
  <si>
    <t>inopia</t>
  </si>
  <si>
    <t>Mangel</t>
  </si>
  <si>
    <t>in summa inopia cibi: Hungersnot</t>
  </si>
  <si>
    <t>excitare</t>
  </si>
  <si>
    <r>
      <t>(auf)</t>
    </r>
    <r>
      <rPr>
        <b/>
        <sz val="11"/>
        <color indexed="17"/>
        <rFont val="Times New Roman"/>
        <family val="1"/>
      </rPr>
      <t>wecken</t>
    </r>
    <r>
      <rPr>
        <sz val="11"/>
        <color indexed="17"/>
        <rFont val="Times New Roman"/>
        <family val="1"/>
      </rPr>
      <t xml:space="preserve">, erregen; </t>
    </r>
    <r>
      <rPr>
        <b/>
        <sz val="11"/>
        <color indexed="17"/>
        <rFont val="Times New Roman"/>
        <family val="1"/>
      </rPr>
      <t>ermuntern</t>
    </r>
  </si>
  <si>
    <t>fortis</t>
  </si>
  <si>
    <r>
      <t>tapfer</t>
    </r>
    <r>
      <rPr>
        <sz val="11"/>
        <color indexed="17"/>
        <rFont val="Times New Roman"/>
        <family val="1"/>
      </rPr>
      <t xml:space="preserve">, mutig, </t>
    </r>
    <r>
      <rPr>
        <b/>
        <sz val="11"/>
        <color indexed="17"/>
        <rFont val="Times New Roman"/>
        <family val="1"/>
      </rPr>
      <t>kräftig</t>
    </r>
  </si>
  <si>
    <t>II 99</t>
  </si>
  <si>
    <t>Fortis fortuna adiuvat</t>
  </si>
  <si>
    <t>rapere</t>
  </si>
  <si>
    <t>-io, -ui, raptum</t>
  </si>
  <si>
    <t>(an sich, weg)reißen; rauben</t>
  </si>
  <si>
    <t>ruere</t>
  </si>
  <si>
    <t>ruo, rui, -</t>
  </si>
  <si>
    <r>
      <t xml:space="preserve">(auf jmdn.) </t>
    </r>
    <r>
      <rPr>
        <b/>
        <sz val="11"/>
        <color indexed="17"/>
        <rFont val="Times New Roman"/>
        <family val="1"/>
      </rPr>
      <t>losstürzen, zustürmen</t>
    </r>
  </si>
  <si>
    <t>oppugnare</t>
  </si>
  <si>
    <t>angreifen; bestürmen</t>
  </si>
  <si>
    <t>liberi</t>
  </si>
  <si>
    <r>
      <t>-orum</t>
    </r>
    <r>
      <rPr>
        <i/>
        <sz val="11"/>
        <color indexed="17"/>
        <rFont val="Palatino Linotype"/>
        <family val="1"/>
      </rPr>
      <t xml:space="preserve"> m (Pluralwort)</t>
    </r>
  </si>
  <si>
    <t>Kinder</t>
  </si>
  <si>
    <t>acies</t>
  </si>
  <si>
    <r>
      <t>Schlachtordnung</t>
    </r>
    <r>
      <rPr>
        <i/>
        <sz val="11"/>
        <color indexed="17"/>
        <rFont val="Californian FB"/>
        <family val="1"/>
      </rPr>
      <t>, (kampfbereiter/s)</t>
    </r>
    <r>
      <rPr>
        <b/>
        <sz val="11"/>
        <color indexed="17"/>
        <rFont val="Californian FB"/>
        <family val="1"/>
      </rPr>
      <t xml:space="preserve"> </t>
    </r>
    <r>
      <rPr>
        <b/>
        <sz val="11"/>
        <color indexed="17"/>
        <rFont val="Times New Roman"/>
        <family val="1"/>
      </rPr>
      <t>Trupp, Heer</t>
    </r>
  </si>
  <si>
    <t>ille, illa, illud</t>
  </si>
  <si>
    <t>jener (berühmte/berüchtigte); der zuerst genannte; jene, jenes, die, das …</t>
  </si>
  <si>
    <t>exercitus</t>
  </si>
  <si>
    <r>
      <t xml:space="preserve">-ūs </t>
    </r>
    <r>
      <rPr>
        <i/>
        <sz val="11"/>
        <color indexed="17"/>
        <rFont val="Palatino Linotype"/>
        <family val="1"/>
      </rPr>
      <t>m</t>
    </r>
  </si>
  <si>
    <t>Heer</t>
  </si>
  <si>
    <t>praeesse</t>
  </si>
  <si>
    <r>
      <t>-sum, -fui</t>
    </r>
    <r>
      <rPr>
        <i/>
        <sz val="11"/>
        <color indexed="17"/>
        <rFont val="Palatino Linotype"/>
        <family val="1"/>
      </rPr>
      <t xml:space="preserve"> (m.Dat.)</t>
    </r>
  </si>
  <si>
    <r>
      <t>an der Spitze</t>
    </r>
    <r>
      <rPr>
        <i/>
        <sz val="11"/>
        <color indexed="17"/>
        <rFont val="Times New Roman"/>
        <family val="1"/>
      </rPr>
      <t xml:space="preserve"> (von etw.) </t>
    </r>
    <r>
      <rPr>
        <b/>
        <sz val="11"/>
        <color indexed="17"/>
        <rFont val="Times New Roman"/>
        <family val="1"/>
      </rPr>
      <t>stehen,</t>
    </r>
    <r>
      <rPr>
        <i/>
        <sz val="11"/>
        <color indexed="17"/>
        <rFont val="Times New Roman"/>
        <family val="1"/>
      </rPr>
      <t xml:space="preserve"> (etw.) </t>
    </r>
    <r>
      <rPr>
        <b/>
        <sz val="11"/>
        <color indexed="17"/>
        <rFont val="Times New Roman"/>
        <family val="1"/>
      </rPr>
      <t>leiten</t>
    </r>
  </si>
  <si>
    <t>impetus</t>
  </si>
  <si>
    <t>Angriff, Schwung</t>
  </si>
  <si>
    <t>recipere / se recipere</t>
  </si>
  <si>
    <t>aufnehmen; zurücknehmen / sich zurückziehen</t>
  </si>
  <si>
    <t>II G29</t>
  </si>
  <si>
    <t>Athenienses Persas timentes Salamina se reciperunt = Die Athener nahmen die sich fürchtenden Perser als Salami in sich auf :-)</t>
  </si>
  <si>
    <t>communis</t>
  </si>
  <si>
    <t>gemeinsam; allgemein</t>
  </si>
  <si>
    <t>incendium</t>
  </si>
  <si>
    <t>Brand, Feuer</t>
  </si>
  <si>
    <t>delere</t>
  </si>
  <si>
    <t>-eo, -evi, -etum</t>
  </si>
  <si>
    <t>zerstören, vernichten</t>
  </si>
  <si>
    <t>metus</t>
  </si>
  <si>
    <t>resistere</t>
  </si>
  <si>
    <t>Widerstand leisten</t>
  </si>
  <si>
    <t xml:space="preserve">par </t>
  </si>
  <si>
    <r>
      <t xml:space="preserve">Gen. </t>
    </r>
    <r>
      <rPr>
        <sz val="11"/>
        <color indexed="17"/>
        <rFont val="Palatino Linotype"/>
        <family val="1"/>
      </rPr>
      <t>paris</t>
    </r>
  </si>
  <si>
    <t>ebenbürtig; gleich</t>
  </si>
  <si>
    <t>universus</t>
  </si>
  <si>
    <r>
      <t>ganz, gesamt;</t>
    </r>
    <r>
      <rPr>
        <i/>
        <sz val="11"/>
        <color indexed="17"/>
        <rFont val="Times New Roman"/>
        <family val="1"/>
      </rPr>
      <t xml:space="preserve"> Pl. </t>
    </r>
    <r>
      <rPr>
        <b/>
        <sz val="11"/>
        <color indexed="17"/>
        <rFont val="Times New Roman"/>
        <family val="1"/>
      </rPr>
      <t>(alle) zusammen</t>
    </r>
  </si>
  <si>
    <t>intellegere</t>
  </si>
  <si>
    <t>-o, -lexi, -lectum</t>
  </si>
  <si>
    <t>verstehen; erkennen, einsehen</t>
  </si>
  <si>
    <t>significare</t>
  </si>
  <si>
    <t>bezeichnen; anzeigen</t>
  </si>
  <si>
    <t>opportunus</t>
  </si>
  <si>
    <t>günstig; geeignet</t>
  </si>
  <si>
    <t>medius</t>
  </si>
  <si>
    <t>der mittlere; die Mitte (von)</t>
  </si>
  <si>
    <t>nuntiare</t>
  </si>
  <si>
    <t>melden</t>
  </si>
  <si>
    <t>adversarius</t>
  </si>
  <si>
    <t>Gegner, Feind</t>
  </si>
  <si>
    <t>singulus</t>
  </si>
  <si>
    <t>jeweils einer; jeder einzeln(e)</t>
  </si>
  <si>
    <t xml:space="preserve">sin </t>
  </si>
  <si>
    <t>wenn aber</t>
  </si>
  <si>
    <t>vincere</t>
  </si>
  <si>
    <t>-o, vici, victum</t>
  </si>
  <si>
    <r>
      <t>(be)siegen</t>
    </r>
    <r>
      <rPr>
        <sz val="11"/>
        <color indexed="17"/>
        <rFont val="Times New Roman"/>
        <family val="1"/>
      </rPr>
      <t>; übertreffen</t>
    </r>
  </si>
  <si>
    <t>II 101</t>
  </si>
  <si>
    <t>veni, vidi, vici</t>
  </si>
  <si>
    <t>committere</t>
  </si>
  <si>
    <t>-mitto, -misi, -missum</t>
  </si>
  <si>
    <t>veranstalten; zustande bringen; anvertrauen</t>
  </si>
  <si>
    <t>proelium</t>
  </si>
  <si>
    <t>Kampf, Schlacht</t>
  </si>
  <si>
    <t>iniquus</t>
  </si>
  <si>
    <r>
      <t>ungünstig</t>
    </r>
    <r>
      <rPr>
        <b/>
        <sz val="11"/>
        <color indexed="17"/>
        <rFont val="Times New Roman"/>
        <family val="1"/>
      </rPr>
      <t>; ungerecht; ungleich</t>
    </r>
  </si>
  <si>
    <t>victoria</t>
  </si>
  <si>
    <t>Sieg</t>
  </si>
  <si>
    <r>
      <t xml:space="preserve">parere </t>
    </r>
    <r>
      <rPr>
        <i/>
        <sz val="11"/>
        <color indexed="17"/>
        <rFont val="Palatino Linotype"/>
        <family val="1"/>
      </rPr>
      <t>(kurz é)</t>
    </r>
  </si>
  <si>
    <r>
      <t>pario</t>
    </r>
    <r>
      <rPr>
        <sz val="11"/>
        <color indexed="17"/>
        <rFont val="Palatino Linotype"/>
        <family val="1"/>
      </rPr>
      <t>, peperi, partum</t>
    </r>
  </si>
  <si>
    <r>
      <t>erwerben</t>
    </r>
    <r>
      <rPr>
        <sz val="11"/>
        <color indexed="17"/>
        <rFont val="Times New Roman"/>
        <family val="1"/>
      </rPr>
      <t xml:space="preserve">, gewinnen, </t>
    </r>
    <r>
      <rPr>
        <b/>
        <sz val="11"/>
        <color indexed="17"/>
        <rFont val="Times New Roman"/>
        <family val="1"/>
      </rPr>
      <t>hervorbringen</t>
    </r>
  </si>
  <si>
    <t>multitudo</t>
  </si>
  <si>
    <r>
      <t>-inis</t>
    </r>
    <r>
      <rPr>
        <i/>
        <sz val="11"/>
        <color indexed="17"/>
        <rFont val="Palatino Linotype"/>
        <family val="1"/>
      </rPr>
      <t xml:space="preserve"> f</t>
    </r>
  </si>
  <si>
    <t>große Anzahl, Menge</t>
  </si>
  <si>
    <t>clades</t>
  </si>
  <si>
    <r>
      <t xml:space="preserve">-is </t>
    </r>
    <r>
      <rPr>
        <i/>
        <sz val="11"/>
        <color indexed="17"/>
        <rFont val="Palatino Linotype"/>
        <family val="1"/>
      </rPr>
      <t>f; Gen.Pl.</t>
    </r>
    <r>
      <rPr>
        <sz val="11"/>
        <color indexed="17"/>
        <rFont val="Palatino Linotype"/>
        <family val="1"/>
      </rPr>
      <t xml:space="preserve"> cladium</t>
    </r>
  </si>
  <si>
    <t>Niederlage; Verlust</t>
  </si>
  <si>
    <t>obscurus</t>
  </si>
  <si>
    <r>
      <t xml:space="preserve">(ziemlich) </t>
    </r>
    <r>
      <rPr>
        <b/>
        <sz val="11"/>
        <color indexed="17"/>
        <rFont val="Times New Roman"/>
        <family val="1"/>
      </rPr>
      <t>dunkel</t>
    </r>
    <r>
      <rPr>
        <sz val="11"/>
        <color indexed="17"/>
        <rFont val="Times New Roman"/>
        <family val="1"/>
      </rPr>
      <t>, finster</t>
    </r>
  </si>
  <si>
    <t xml:space="preserve">a </t>
  </si>
  <si>
    <t>obscura luce: im düsteren Licht</t>
  </si>
  <si>
    <t>cernere</t>
  </si>
  <si>
    <t>cerno, -, -</t>
  </si>
  <si>
    <r>
      <t>erkennen</t>
    </r>
    <r>
      <rPr>
        <sz val="11"/>
        <color indexed="17"/>
        <rFont val="Times New Roman"/>
        <family val="1"/>
      </rPr>
      <t>; sehen</t>
    </r>
  </si>
  <si>
    <t>lumen</t>
  </si>
  <si>
    <r>
      <t xml:space="preserve">-inis </t>
    </r>
    <r>
      <rPr>
        <i/>
        <sz val="11"/>
        <color indexed="17"/>
        <rFont val="Palatino Linotype"/>
        <family val="1"/>
      </rPr>
      <t>n</t>
    </r>
  </si>
  <si>
    <t>Licht; Auge(nlicht)</t>
  </si>
  <si>
    <t>Quod lumen, lumen: Wos licht, licht („Was liegt, liegt“ beim Kartenspiel)</t>
  </si>
  <si>
    <t>parcus</t>
  </si>
  <si>
    <t>spärlich; sparsam</t>
  </si>
  <si>
    <t>interdum</t>
  </si>
  <si>
    <t>machmal, bisweilen</t>
  </si>
  <si>
    <t>aurum</t>
  </si>
  <si>
    <t>Gold</t>
  </si>
  <si>
    <t>magnitudo</t>
  </si>
  <si>
    <r>
      <t xml:space="preserve">-inis </t>
    </r>
    <r>
      <rPr>
        <i/>
        <sz val="11"/>
        <color indexed="17"/>
        <rFont val="Palatino Linotype"/>
        <family val="1"/>
      </rPr>
      <t>f</t>
    </r>
  </si>
  <si>
    <t>Größe</t>
  </si>
  <si>
    <t>manus</t>
  </si>
  <si>
    <r>
      <t>-ūs</t>
    </r>
    <r>
      <rPr>
        <b/>
        <sz val="11"/>
        <color indexed="17"/>
        <rFont val="Palatino Linotype"/>
        <family val="1"/>
      </rPr>
      <t xml:space="preserve"> </t>
    </r>
    <r>
      <rPr>
        <b/>
        <i/>
        <sz val="11"/>
        <color indexed="17"/>
        <rFont val="Palatino Linotype"/>
        <family val="1"/>
      </rPr>
      <t>f</t>
    </r>
  </si>
  <si>
    <t>Hand; Schar</t>
  </si>
  <si>
    <t>qui, , ?</t>
  </si>
  <si>
    <r>
      <t xml:space="preserve">quae, quod?    </t>
    </r>
    <r>
      <rPr>
        <sz val="8"/>
        <color indexed="17"/>
        <rFont val="Palatino Linotype"/>
        <family val="1"/>
      </rPr>
      <t>28, 22, 18</t>
    </r>
  </si>
  <si>
    <t>welcher, welche, welches?</t>
  </si>
  <si>
    <t>aedis</t>
  </si>
  <si>
    <r>
      <t>aedis</t>
    </r>
    <r>
      <rPr>
        <i/>
        <sz val="11"/>
        <color indexed="17"/>
        <rFont val="Palatino Linotype"/>
        <family val="1"/>
      </rPr>
      <t xml:space="preserve"> f; Gen.Pl. </t>
    </r>
    <r>
      <rPr>
        <sz val="11"/>
        <color indexed="17"/>
        <rFont val="Palatino Linotype"/>
        <family val="1"/>
      </rPr>
      <t>aedium</t>
    </r>
  </si>
  <si>
    <r>
      <t>Tempel</t>
    </r>
    <r>
      <rPr>
        <i/>
        <sz val="11"/>
        <color indexed="17"/>
        <rFont val="Times New Roman"/>
        <family val="1"/>
      </rPr>
      <t xml:space="preserve">; Pl. auch </t>
    </r>
    <r>
      <rPr>
        <b/>
        <sz val="11"/>
        <color indexed="17"/>
        <rFont val="Times New Roman"/>
        <family val="1"/>
      </rPr>
      <t>Haus</t>
    </r>
  </si>
  <si>
    <t>at</t>
  </si>
  <si>
    <t>aber, (je)doch; dagegen</t>
  </si>
  <si>
    <t>avaritia</t>
  </si>
  <si>
    <r>
      <t>Gier</t>
    </r>
    <r>
      <rPr>
        <sz val="11"/>
        <color indexed="17"/>
        <rFont val="Times New Roman"/>
        <family val="1"/>
      </rPr>
      <t xml:space="preserve">, Habsucht, </t>
    </r>
    <r>
      <rPr>
        <b/>
        <sz val="11"/>
        <color indexed="17"/>
        <rFont val="Times New Roman"/>
        <family val="1"/>
      </rPr>
      <t>Geiz</t>
    </r>
  </si>
  <si>
    <t>avaritia ardens: in unersättlicher Gier</t>
  </si>
  <si>
    <t>senatus</t>
  </si>
  <si>
    <r>
      <t xml:space="preserve">-ūs </t>
    </r>
    <r>
      <rPr>
        <i/>
        <sz val="11"/>
        <color indexed="17"/>
        <rFont val="Palatino Linotype"/>
        <family val="1"/>
      </rPr>
      <t xml:space="preserve">m   </t>
    </r>
  </si>
  <si>
    <t>Senat, Senatsversammlung</t>
  </si>
  <si>
    <t>eripere</t>
  </si>
  <si>
    <t>-io, -ui, ereptum</t>
  </si>
  <si>
    <t>entreißen</t>
  </si>
  <si>
    <t>arcere</t>
  </si>
  <si>
    <r>
      <t>abwehren, fernhalten</t>
    </r>
    <r>
      <rPr>
        <sz val="11"/>
        <color indexed="17"/>
        <rFont val="Times New Roman"/>
        <family val="1"/>
      </rPr>
      <t>, verhindern</t>
    </r>
  </si>
  <si>
    <t>necesse est</t>
  </si>
  <si>
    <t>es ist notwendig</t>
  </si>
  <si>
    <t>ph</t>
  </si>
  <si>
    <t>traicere</t>
  </si>
  <si>
    <r>
      <t xml:space="preserve">hinüberbringen, </t>
    </r>
    <r>
      <rPr>
        <b/>
        <i/>
        <sz val="11"/>
        <color indexed="17"/>
        <rFont val="Times New Roman"/>
        <family val="1"/>
      </rPr>
      <t>über</t>
    </r>
    <r>
      <rPr>
        <b/>
        <sz val="11"/>
        <color indexed="17"/>
        <rFont val="Times New Roman"/>
        <family val="1"/>
      </rPr>
      <t>setzen</t>
    </r>
  </si>
  <si>
    <t>contra</t>
  </si>
  <si>
    <t>gegen</t>
  </si>
  <si>
    <t>finis</t>
  </si>
  <si>
    <r>
      <t>-is</t>
    </r>
    <r>
      <rPr>
        <i/>
        <sz val="11"/>
        <color indexed="17"/>
        <rFont val="Palatino Linotype"/>
        <family val="1"/>
      </rPr>
      <t xml:space="preserve"> m; Gen.Pl.</t>
    </r>
    <r>
      <rPr>
        <sz val="11"/>
        <color indexed="17"/>
        <rFont val="Palatino Linotype"/>
        <family val="1"/>
      </rPr>
      <t xml:space="preserve"> finium</t>
    </r>
  </si>
  <si>
    <r>
      <t>Ende, Grenze</t>
    </r>
    <r>
      <rPr>
        <sz val="11"/>
        <color indexed="17"/>
        <rFont val="Times New Roman"/>
        <family val="1"/>
      </rPr>
      <t>, Zweck;</t>
    </r>
    <r>
      <rPr>
        <i/>
        <sz val="11"/>
        <color indexed="17"/>
        <rFont val="Times New Roman"/>
        <family val="1"/>
      </rPr>
      <t xml:space="preserve"> Pl. </t>
    </r>
    <r>
      <rPr>
        <b/>
        <sz val="11"/>
        <color indexed="17"/>
        <rFont val="Times New Roman"/>
        <family val="1"/>
      </rPr>
      <t>Gebiet</t>
    </r>
  </si>
  <si>
    <t>Ego sum Alpha et Omega: initium et finis</t>
  </si>
  <si>
    <t>instituere</t>
  </si>
  <si>
    <t>-uo, -ui, -utum</t>
  </si>
  <si>
    <r>
      <t>beginnen</t>
    </r>
    <r>
      <rPr>
        <sz val="11"/>
        <color indexed="17"/>
        <rFont val="Times New Roman"/>
        <family val="1"/>
      </rPr>
      <t xml:space="preserve">, einrichten; </t>
    </r>
    <r>
      <rPr>
        <b/>
        <sz val="11"/>
        <color indexed="17"/>
        <rFont val="Times New Roman"/>
        <family val="1"/>
      </rPr>
      <t>unterrichten</t>
    </r>
  </si>
  <si>
    <t>castra</t>
  </si>
  <si>
    <t>Lager</t>
  </si>
  <si>
    <t>dignitas</t>
  </si>
  <si>
    <t>Würde, Ansehen</t>
  </si>
  <si>
    <t>neglegere</t>
  </si>
  <si>
    <t>-o, neglexi, neglectum</t>
  </si>
  <si>
    <t>nicht (be)achten, vernachlässigen</t>
  </si>
  <si>
    <t>miles</t>
  </si>
  <si>
    <r>
      <t xml:space="preserve">-itis </t>
    </r>
    <r>
      <rPr>
        <i/>
        <sz val="11"/>
        <color indexed="17"/>
        <rFont val="Palatino Linotype"/>
        <family val="1"/>
      </rPr>
      <t>m</t>
    </r>
  </si>
  <si>
    <t>Soldat</t>
  </si>
  <si>
    <t>postulare</t>
  </si>
  <si>
    <t xml:space="preserve">fordern </t>
  </si>
  <si>
    <t>adducere</t>
  </si>
  <si>
    <t>-om adduxi, adductum</t>
  </si>
  <si>
    <t>heranführen; veranlassen</t>
  </si>
  <si>
    <t>amicitia</t>
  </si>
  <si>
    <t>Freundschaft</t>
  </si>
  <si>
    <t>odium</t>
  </si>
  <si>
    <t>Hass</t>
  </si>
  <si>
    <t>frequens</t>
  </si>
  <si>
    <t>zahlreich; häufig</t>
  </si>
  <si>
    <t xml:space="preserve">ut </t>
  </si>
  <si>
    <r>
      <t>(</t>
    </r>
    <r>
      <rPr>
        <i/>
        <sz val="11"/>
        <color indexed="17"/>
        <rFont val="Palatino Linotype"/>
        <family val="1"/>
      </rPr>
      <t>m.Konj.</t>
    </r>
    <r>
      <rPr>
        <sz val="11"/>
        <color indexed="17"/>
        <rFont val="Palatino Linotype"/>
        <family val="1"/>
      </rPr>
      <t>)</t>
    </r>
  </si>
  <si>
    <t>dass, damit; sodass</t>
  </si>
  <si>
    <t>s (Konjunktiv)</t>
  </si>
  <si>
    <t>obsecrare</t>
  </si>
  <si>
    <t>anflehen, bitten</t>
  </si>
  <si>
    <t xml:space="preserve">ne </t>
  </si>
  <si>
    <t>dass/damit nicht</t>
  </si>
  <si>
    <t>maritus</t>
  </si>
  <si>
    <t>Ehemann</t>
  </si>
  <si>
    <t>abstinere (se ~)</t>
  </si>
  <si>
    <t>sich enthalten</t>
  </si>
  <si>
    <t>adiungere</t>
  </si>
  <si>
    <r>
      <t xml:space="preserve">anschließen; </t>
    </r>
    <r>
      <rPr>
        <b/>
        <sz val="11"/>
        <color indexed="17"/>
        <rFont val="Times New Roman"/>
        <family val="1"/>
      </rPr>
      <t>hinzufügen</t>
    </r>
  </si>
  <si>
    <t>pernicies</t>
  </si>
  <si>
    <t>Vernichtung, Verderben</t>
  </si>
  <si>
    <t>avertere</t>
  </si>
  <si>
    <t>abwenden; vertreiben</t>
  </si>
  <si>
    <t>brevi</t>
  </si>
  <si>
    <r>
      <t>(</t>
    </r>
    <r>
      <rPr>
        <i/>
        <sz val="11"/>
        <color indexed="17"/>
        <rFont val="Palatino Linotype"/>
        <family val="1"/>
      </rPr>
      <t>Adv.</t>
    </r>
    <r>
      <rPr>
        <sz val="11"/>
        <color indexed="17"/>
        <rFont val="Palatino Linotype"/>
        <family val="1"/>
      </rPr>
      <t>)</t>
    </r>
  </si>
  <si>
    <t>bald darauf, nach kurzer Zeit</t>
  </si>
  <si>
    <t>agmen</t>
  </si>
  <si>
    <r>
      <t xml:space="preserve">-minis, </t>
    </r>
    <r>
      <rPr>
        <i/>
        <sz val="11"/>
        <color indexed="17"/>
        <rFont val="Palatino Linotype"/>
        <family val="1"/>
      </rPr>
      <t>n</t>
    </r>
  </si>
  <si>
    <r>
      <t>(Heeres-)Zug</t>
    </r>
    <r>
      <rPr>
        <sz val="11"/>
        <color indexed="17"/>
        <rFont val="Times New Roman"/>
        <family val="1"/>
      </rPr>
      <t>, Schar</t>
    </r>
  </si>
  <si>
    <t>deducere</t>
  </si>
  <si>
    <r>
      <t>abbringen; wegführen</t>
    </r>
    <r>
      <rPr>
        <sz val="11"/>
        <color indexed="17"/>
        <rFont val="Times New Roman"/>
        <family val="1"/>
      </rPr>
      <t>; hinführen</t>
    </r>
  </si>
  <si>
    <t>familiaris</t>
  </si>
  <si>
    <r>
      <t xml:space="preserve">vertraut, freundschaftlich; </t>
    </r>
    <r>
      <rPr>
        <i/>
        <sz val="11"/>
        <color indexed="17"/>
        <rFont val="Times New Roman"/>
        <family val="1"/>
      </rPr>
      <t xml:space="preserve">Subst. </t>
    </r>
    <r>
      <rPr>
        <b/>
        <sz val="11"/>
        <color indexed="17"/>
        <rFont val="Times New Roman"/>
        <family val="1"/>
      </rPr>
      <t>Freund</t>
    </r>
  </si>
  <si>
    <t>coniux</t>
  </si>
  <si>
    <r>
      <t xml:space="preserve">-iugis </t>
    </r>
    <r>
      <rPr>
        <i/>
        <sz val="11"/>
        <color indexed="17"/>
        <rFont val="Palatino Linotype"/>
        <family val="1"/>
      </rPr>
      <t>f/m</t>
    </r>
  </si>
  <si>
    <t>(Ehe-)Frau / (Ehe-)Mann</t>
  </si>
  <si>
    <t>utrum</t>
  </si>
  <si>
    <r>
      <t>dir. Frage: unübersetzt; indir. Frage:</t>
    </r>
    <r>
      <rPr>
        <b/>
        <sz val="11"/>
        <color indexed="17"/>
        <rFont val="Times New Roman"/>
        <family val="1"/>
      </rPr>
      <t xml:space="preserve"> ob</t>
    </r>
  </si>
  <si>
    <t xml:space="preserve">an </t>
  </si>
  <si>
    <t>oder (etwa)</t>
  </si>
  <si>
    <t>num</t>
  </si>
  <si>
    <r>
      <t xml:space="preserve">indir. Frage </t>
    </r>
    <r>
      <rPr>
        <b/>
        <sz val="11"/>
        <color indexed="17"/>
        <rFont val="Times New Roman"/>
        <family val="1"/>
      </rPr>
      <t>ob</t>
    </r>
  </si>
  <si>
    <t>captivus</t>
  </si>
  <si>
    <r>
      <t>gefangen</t>
    </r>
    <r>
      <rPr>
        <sz val="11"/>
        <color indexed="17"/>
        <rFont val="Times New Roman"/>
        <family val="1"/>
      </rPr>
      <t xml:space="preserve">; </t>
    </r>
    <r>
      <rPr>
        <i/>
        <sz val="11"/>
        <color indexed="17"/>
        <rFont val="Times New Roman"/>
        <family val="1"/>
      </rPr>
      <t>Subst</t>
    </r>
    <r>
      <rPr>
        <sz val="11"/>
        <color indexed="17"/>
        <rFont val="Times New Roman"/>
        <family val="1"/>
      </rPr>
      <t xml:space="preserve">. </t>
    </r>
    <r>
      <rPr>
        <b/>
        <sz val="11"/>
        <color indexed="17"/>
        <rFont val="Times New Roman"/>
        <family val="1"/>
      </rPr>
      <t>Kriegsgefangener</t>
    </r>
  </si>
  <si>
    <t>senectus</t>
  </si>
  <si>
    <r>
      <t xml:space="preserve">-utis </t>
    </r>
    <r>
      <rPr>
        <i/>
        <sz val="11"/>
        <color indexed="17"/>
        <rFont val="Palatino Linotype"/>
        <family val="1"/>
      </rPr>
      <t>f</t>
    </r>
  </si>
  <si>
    <t>das Alter</t>
  </si>
  <si>
    <t>infelix</t>
  </si>
  <si>
    <t>-felicis</t>
  </si>
  <si>
    <t>unglücklich</t>
  </si>
  <si>
    <t>gignere</t>
  </si>
  <si>
    <t>-o, -genui, -genitum</t>
  </si>
  <si>
    <t>(er)zeugen, hervorbringen</t>
  </si>
  <si>
    <t>alere</t>
  </si>
  <si>
    <t>alo, alui, altum</t>
  </si>
  <si>
    <r>
      <t>ernähren</t>
    </r>
    <r>
      <rPr>
        <sz val="11"/>
        <color indexed="17"/>
        <rFont val="Times New Roman"/>
        <family val="1"/>
      </rPr>
      <t>, großziehen</t>
    </r>
  </si>
  <si>
    <t>vastare</t>
  </si>
  <si>
    <t>verwüsten</t>
  </si>
  <si>
    <t>conspectus</t>
  </si>
  <si>
    <r>
      <t xml:space="preserve">-us </t>
    </r>
    <r>
      <rPr>
        <i/>
        <sz val="11"/>
        <color indexed="17"/>
        <rFont val="Palatino Linotype"/>
        <family val="1"/>
      </rPr>
      <t>m</t>
    </r>
  </si>
  <si>
    <t>Anblick</t>
  </si>
  <si>
    <t>intra</t>
  </si>
  <si>
    <r>
      <t>(</t>
    </r>
    <r>
      <rPr>
        <i/>
        <sz val="11"/>
        <color indexed="17"/>
        <rFont val="Palatino Linotype"/>
        <family val="1"/>
      </rPr>
      <t>m.Akk.</t>
    </r>
    <r>
      <rPr>
        <sz val="11"/>
        <color indexed="17"/>
        <rFont val="Palatino Linotype"/>
        <family val="1"/>
      </rPr>
      <t>)</t>
    </r>
  </si>
  <si>
    <t>innerhalb</t>
  </si>
  <si>
    <t>domus</t>
  </si>
  <si>
    <r>
      <t xml:space="preserve">-us </t>
    </r>
    <r>
      <rPr>
        <i/>
        <sz val="11"/>
        <color indexed="17"/>
        <rFont val="Palatino Linotype"/>
        <family val="1"/>
      </rPr>
      <t>f</t>
    </r>
  </si>
  <si>
    <r>
      <t>Haus (</t>
    </r>
    <r>
      <rPr>
        <i/>
        <sz val="11"/>
        <color indexed="17"/>
        <rFont val="Times New Roman"/>
        <family val="1"/>
      </rPr>
      <t>in der Stadt</t>
    </r>
    <r>
      <rPr>
        <b/>
        <sz val="11"/>
        <color indexed="17"/>
        <rFont val="Times New Roman"/>
        <family val="1"/>
      </rPr>
      <t>)</t>
    </r>
  </si>
  <si>
    <t>pergere</t>
  </si>
  <si>
    <t>-o, -perrexi, perrectum</t>
  </si>
  <si>
    <t>weitermachen, (etw.) weiter (tun)</t>
  </si>
  <si>
    <t>denique</t>
  </si>
  <si>
    <t>schließlich, zuletzt</t>
  </si>
  <si>
    <t>quantus</t>
  </si>
  <si>
    <t>wie groß; war für ein</t>
  </si>
  <si>
    <r>
      <t>ante</t>
    </r>
    <r>
      <rPr>
        <i/>
        <sz val="11"/>
        <color indexed="17"/>
        <rFont val="Palatino Linotype"/>
        <family val="1"/>
      </rPr>
      <t xml:space="preserve"> (Adv.)</t>
    </r>
  </si>
  <si>
    <t>vorher</t>
  </si>
  <si>
    <t>scelus</t>
  </si>
  <si>
    <t>Verbrechen</t>
  </si>
  <si>
    <t>scaelum in animo volvere: Ein Verbrechen planen</t>
  </si>
  <si>
    <t>volvere</t>
  </si>
  <si>
    <t>-o, -vi, vultum</t>
  </si>
  <si>
    <r>
      <t>rollen</t>
    </r>
    <r>
      <rPr>
        <sz val="11"/>
        <color indexed="17"/>
        <rFont val="Times New Roman"/>
        <family val="1"/>
      </rPr>
      <t xml:space="preserve">, wälzen; </t>
    </r>
    <r>
      <rPr>
        <b/>
        <sz val="11"/>
        <color indexed="17"/>
        <rFont val="Times New Roman"/>
        <family val="1"/>
      </rPr>
      <t>überlegen</t>
    </r>
  </si>
  <si>
    <t>iste</t>
  </si>
  <si>
    <r>
      <t xml:space="preserve">ista, istud; istius, </t>
    </r>
    <r>
      <rPr>
        <i/>
        <sz val="11"/>
        <color indexed="17"/>
        <rFont val="Palatino Linotype"/>
        <family val="1"/>
      </rPr>
      <t xml:space="preserve">Dat. </t>
    </r>
    <r>
      <rPr>
        <sz val="11"/>
        <color indexed="17"/>
        <rFont val="Palatino Linotype"/>
        <family val="1"/>
      </rPr>
      <t>isti</t>
    </r>
  </si>
  <si>
    <r>
      <t xml:space="preserve">dieser (da); der (da); dein, euer; </t>
    </r>
    <r>
      <rPr>
        <sz val="11"/>
        <color indexed="17"/>
        <rFont val="Times New Roman"/>
        <family val="1"/>
      </rPr>
      <t>diese (da), dieses (da), die (da), das (da)</t>
    </r>
  </si>
  <si>
    <t>coniuratio</t>
  </si>
  <si>
    <r>
      <t xml:space="preserve">-onis </t>
    </r>
    <r>
      <rPr>
        <i/>
        <sz val="11"/>
        <color indexed="17"/>
        <rFont val="Palatino Linotype"/>
        <family val="1"/>
      </rPr>
      <t>f</t>
    </r>
  </si>
  <si>
    <t>Verschwörung</t>
  </si>
  <si>
    <t>cottidie</t>
  </si>
  <si>
    <r>
      <t>täglich</t>
    </r>
    <r>
      <rPr>
        <sz val="11"/>
        <color indexed="17"/>
        <rFont val="Times New Roman"/>
        <family val="1"/>
      </rPr>
      <t>, Tag für Tag</t>
    </r>
  </si>
  <si>
    <t>interitus</t>
  </si>
  <si>
    <t>Untergang</t>
  </si>
  <si>
    <t>patere</t>
  </si>
  <si>
    <t>-eo, -ui</t>
  </si>
  <si>
    <r>
      <t>offenstehen</t>
    </r>
    <r>
      <rPr>
        <sz val="11"/>
        <color indexed="17"/>
        <rFont val="Times New Roman"/>
        <family val="1"/>
      </rPr>
      <t>; klar sein; sich erstrecken</t>
    </r>
  </si>
  <si>
    <t>proximus</t>
  </si>
  <si>
    <t>der nächste; der letzte</t>
  </si>
  <si>
    <t>convocare</t>
  </si>
  <si>
    <t>zusammenrufen, versammeln</t>
  </si>
  <si>
    <t>inire</t>
  </si>
  <si>
    <t>(hin)eingehen; beginnen</t>
  </si>
  <si>
    <t>con silium inire: Einen Plan fassen</t>
  </si>
  <si>
    <t>ratio</t>
  </si>
  <si>
    <r>
      <t>-onis</t>
    </r>
    <r>
      <rPr>
        <i/>
        <sz val="11"/>
        <color indexed="17"/>
        <rFont val="Palatino Linotype"/>
        <family val="1"/>
      </rPr>
      <t xml:space="preserve"> f</t>
    </r>
  </si>
  <si>
    <r>
      <t>Art und Weise; Vernunft; der</t>
    </r>
    <r>
      <rPr>
        <b/>
        <i/>
        <sz val="11"/>
        <color indexed="17"/>
        <rFont val="Times New Roman"/>
        <family val="1"/>
      </rPr>
      <t xml:space="preserve"> (vernünftige)</t>
    </r>
    <r>
      <rPr>
        <b/>
        <sz val="11"/>
        <color indexed="17"/>
        <rFont val="Times New Roman"/>
        <family val="1"/>
      </rPr>
      <t xml:space="preserve"> Grund</t>
    </r>
  </si>
  <si>
    <t>ea ratione: auf diese Art und Weise</t>
  </si>
  <si>
    <r>
      <t>cum</t>
    </r>
    <r>
      <rPr>
        <i/>
        <sz val="11"/>
        <color indexed="17"/>
        <rFont val="Palatino Linotype"/>
        <family val="1"/>
      </rPr>
      <t xml:space="preserve"> (m.Konj.)</t>
    </r>
  </si>
  <si>
    <r>
      <t>als, nachdem</t>
    </r>
    <r>
      <rPr>
        <sz val="11"/>
        <color indexed="17"/>
        <rFont val="Times New Roman"/>
        <family val="1"/>
      </rPr>
      <t xml:space="preserve">; da, </t>
    </r>
    <r>
      <rPr>
        <b/>
        <sz val="11"/>
        <color indexed="17"/>
        <rFont val="Times New Roman"/>
        <family val="1"/>
      </rPr>
      <t>weil; obwohl</t>
    </r>
  </si>
  <si>
    <t>Zeit, Grund, …</t>
  </si>
  <si>
    <t>diligentia</t>
  </si>
  <si>
    <t>Gewissenhaftigkeit, Sorgfalt</t>
  </si>
  <si>
    <t>lectus</t>
  </si>
  <si>
    <t>Bett; Liegesofa</t>
  </si>
  <si>
    <t>audere</t>
  </si>
  <si>
    <t>wagen</t>
  </si>
  <si>
    <t>id agere, ut</t>
  </si>
  <si>
    <r>
      <t>alles darauf anlegen</t>
    </r>
    <r>
      <rPr>
        <sz val="11"/>
        <color indexed="17"/>
        <rFont val="Times New Roman"/>
        <family val="1"/>
      </rPr>
      <t xml:space="preserve"> / sich dafür einsetzen</t>
    </r>
    <r>
      <rPr>
        <b/>
        <sz val="11"/>
        <color indexed="17"/>
        <rFont val="Times New Roman"/>
        <family val="1"/>
      </rPr>
      <t>, dass</t>
    </r>
  </si>
  <si>
    <t>quiescere</t>
  </si>
  <si>
    <t>-o, quievi, -</t>
  </si>
  <si>
    <r>
      <t>(aus)</t>
    </r>
    <r>
      <rPr>
        <b/>
        <sz val="11"/>
        <color indexed="17"/>
        <rFont val="Times New Roman"/>
        <family val="1"/>
      </rPr>
      <t>ruhen</t>
    </r>
    <r>
      <rPr>
        <sz val="11"/>
        <color indexed="17"/>
        <rFont val="Times New Roman"/>
        <family val="1"/>
      </rPr>
      <t>; schlafen</t>
    </r>
  </si>
  <si>
    <t>consultum</t>
  </si>
  <si>
    <t>Beschluss</t>
  </si>
  <si>
    <t>concedere</t>
  </si>
  <si>
    <t>erlauben, zugestehen, einräumen</t>
  </si>
  <si>
    <t>supplicium</t>
  </si>
  <si>
    <t>Hinrichtung; (Todes-)Strafe</t>
  </si>
  <si>
    <t>supplicio affigi: hingerichtet werden</t>
  </si>
  <si>
    <t>tantum</t>
  </si>
  <si>
    <t>nur</t>
  </si>
  <si>
    <t>Res tanti momenti est: Die Sache ist so wichtig.</t>
  </si>
  <si>
    <t>praesidium</t>
  </si>
  <si>
    <r>
      <t>Schutz</t>
    </r>
    <r>
      <rPr>
        <i/>
        <sz val="11"/>
        <color indexed="17"/>
        <rFont val="Times New Roman"/>
        <family val="1"/>
      </rPr>
      <t xml:space="preserve">; Pl. </t>
    </r>
    <r>
      <rPr>
        <b/>
        <sz val="11"/>
        <color indexed="17"/>
        <rFont val="Times New Roman"/>
        <family val="1"/>
      </rPr>
      <t>Schutztruppe</t>
    </r>
  </si>
  <si>
    <t>obsidere</t>
  </si>
  <si>
    <t>-eo, -sedi, -sessum</t>
  </si>
  <si>
    <t>belagern; bedrängen</t>
  </si>
  <si>
    <t>auris</t>
  </si>
  <si>
    <r>
      <t>-is</t>
    </r>
    <r>
      <rPr>
        <i/>
        <sz val="11"/>
        <color indexed="17"/>
        <rFont val="Palatino Linotype"/>
        <family val="1"/>
      </rPr>
      <t xml:space="preserve"> f; Gen.Pl. </t>
    </r>
    <r>
      <rPr>
        <sz val="11"/>
        <color indexed="17"/>
        <rFont val="Palatino Linotype"/>
        <family val="1"/>
      </rPr>
      <t>aurium</t>
    </r>
  </si>
  <si>
    <t>Ohr</t>
  </si>
  <si>
    <t>circumvenire</t>
  </si>
  <si>
    <t>umzingeln, umringen</t>
  </si>
  <si>
    <t>praesentia</t>
  </si>
  <si>
    <t>Gegenwart</t>
  </si>
  <si>
    <t>adventus</t>
  </si>
  <si>
    <t>Ankunft</t>
  </si>
  <si>
    <t>mirus</t>
  </si>
  <si>
    <t>wunderbar; erstaunlich</t>
  </si>
  <si>
    <t>custos</t>
  </si>
  <si>
    <r>
      <t xml:space="preserve">-odis </t>
    </r>
    <r>
      <rPr>
        <i/>
        <sz val="11"/>
        <color indexed="17"/>
        <rFont val="Palatino Linotype"/>
        <family val="1"/>
      </rPr>
      <t>m/f</t>
    </r>
  </si>
  <si>
    <t>Wächter(in), Wache</t>
  </si>
  <si>
    <t>protinus</t>
  </si>
  <si>
    <t>sofort</t>
  </si>
  <si>
    <t>omnino</t>
  </si>
  <si>
    <t>überhaupt; insgesamt</t>
  </si>
  <si>
    <t>aditus</t>
  </si>
  <si>
    <t>Zugang, Zutritt</t>
  </si>
  <si>
    <t>claudere</t>
  </si>
  <si>
    <r>
      <t>(ab-, ein-)</t>
    </r>
    <r>
      <rPr>
        <b/>
        <sz val="11"/>
        <color indexed="17"/>
        <rFont val="Times New Roman"/>
        <family val="1"/>
      </rPr>
      <t>schließen</t>
    </r>
  </si>
  <si>
    <t>suscipere</t>
  </si>
  <si>
    <r>
      <t>unternehmen</t>
    </r>
    <r>
      <rPr>
        <sz val="11"/>
        <color indexed="17"/>
        <rFont val="Times New Roman"/>
        <family val="1"/>
      </rPr>
      <t>;</t>
    </r>
    <r>
      <rPr>
        <b/>
        <sz val="11"/>
        <color indexed="17"/>
        <rFont val="Times New Roman"/>
        <family val="1"/>
      </rPr>
      <t xml:space="preserve"> auf sich nehmen;</t>
    </r>
    <r>
      <rPr>
        <sz val="11"/>
        <color indexed="17"/>
        <rFont val="Times New Roman"/>
        <family val="1"/>
      </rPr>
      <t xml:space="preserve"> sich </t>
    </r>
    <r>
      <rPr>
        <i/>
        <sz val="11"/>
        <color indexed="17"/>
        <rFont val="Times New Roman"/>
        <family val="1"/>
      </rPr>
      <t>(einer Sache)</t>
    </r>
    <r>
      <rPr>
        <sz val="11"/>
        <color indexed="17"/>
        <rFont val="Times New Roman"/>
        <family val="1"/>
      </rPr>
      <t xml:space="preserve"> annehmen</t>
    </r>
  </si>
  <si>
    <t>occultus</t>
  </si>
  <si>
    <r>
      <t>heimlich, geheim</t>
    </r>
    <r>
      <rPr>
        <sz val="11"/>
        <color indexed="17"/>
        <rFont val="Times New Roman"/>
        <family val="1"/>
      </rPr>
      <t>; verborgen</t>
    </r>
  </si>
  <si>
    <r>
      <t>Hic occultus occulto occisus est (</t>
    </r>
    <r>
      <rPr>
        <i/>
        <sz val="11"/>
        <color indexed="17"/>
        <rFont val="Palatino Linotype"/>
        <family val="1"/>
      </rPr>
      <t>Inschrift am Denkmal für Kaspar Hauser</t>
    </r>
    <r>
      <rPr>
        <sz val="11"/>
        <color indexed="17"/>
        <rFont val="Palatino Linotype"/>
        <family val="1"/>
      </rPr>
      <t>)</t>
    </r>
  </si>
  <si>
    <t>talis</t>
  </si>
  <si>
    <t>derartig, (ein) solcher; so beschaffen</t>
  </si>
  <si>
    <t>deliberare</t>
  </si>
  <si>
    <t>überlegen</t>
  </si>
  <si>
    <t>exire</t>
  </si>
  <si>
    <t>hinausgehen</t>
  </si>
  <si>
    <t>comprehendere</t>
  </si>
  <si>
    <r>
      <t>ergreifen</t>
    </r>
    <r>
      <rPr>
        <sz val="11"/>
        <color indexed="17"/>
        <rFont val="Times New Roman"/>
        <family val="1"/>
      </rPr>
      <t xml:space="preserve">, festnehmen; </t>
    </r>
    <r>
      <rPr>
        <b/>
        <sz val="11"/>
        <color indexed="17"/>
        <rFont val="Times New Roman"/>
        <family val="1"/>
      </rPr>
      <t>begreifen</t>
    </r>
  </si>
  <si>
    <t>o!</t>
  </si>
  <si>
    <t>onus</t>
  </si>
  <si>
    <t>Last</t>
  </si>
  <si>
    <t>affirmare</t>
  </si>
  <si>
    <t>behaupten, versichern</t>
  </si>
  <si>
    <t>umerus</t>
  </si>
  <si>
    <r>
      <t xml:space="preserve">Oberarm; </t>
    </r>
    <r>
      <rPr>
        <b/>
        <sz val="11"/>
        <color indexed="17"/>
        <rFont val="Times New Roman"/>
        <family val="1"/>
      </rPr>
      <t>Schulter</t>
    </r>
  </si>
  <si>
    <t>mora</t>
  </si>
  <si>
    <t>Verzögerung, Aufenthalt</t>
  </si>
  <si>
    <t>sine mora: Ohne zu zögern, sofort</t>
  </si>
  <si>
    <t>deponere</t>
  </si>
  <si>
    <t>niederlegen; aufgeben</t>
  </si>
  <si>
    <t>repente</t>
  </si>
  <si>
    <t>plötzlich, unterwartet</t>
  </si>
  <si>
    <t>clarus</t>
  </si>
  <si>
    <t>hell, klar; berühmt</t>
  </si>
  <si>
    <t>admiratio</t>
  </si>
  <si>
    <t>Bewunderung, Begeisterung</t>
  </si>
  <si>
    <t>incedere</t>
  </si>
  <si>
    <t>befallen; einhergehen</t>
  </si>
  <si>
    <t>circumstare</t>
  </si>
  <si>
    <t>-sto, -steti, -</t>
  </si>
  <si>
    <t>um … herum stehen</t>
  </si>
  <si>
    <t>quantopere</t>
  </si>
  <si>
    <t>wie sehr</t>
  </si>
  <si>
    <t>i, r</t>
  </si>
  <si>
    <t>rumpere</t>
  </si>
  <si>
    <t>-o, rupi, ruptum</t>
  </si>
  <si>
    <t>prius</t>
  </si>
  <si>
    <t>zuerst; früher</t>
  </si>
  <si>
    <t>libido</t>
  </si>
  <si>
    <r>
      <t xml:space="preserve">(heftiges) </t>
    </r>
    <r>
      <rPr>
        <b/>
        <sz val="11"/>
        <color indexed="17"/>
        <rFont val="Times New Roman"/>
        <family val="1"/>
      </rPr>
      <t>Verlangen</t>
    </r>
    <r>
      <rPr>
        <sz val="11"/>
        <color indexed="17"/>
        <rFont val="Times New Roman"/>
        <family val="1"/>
      </rPr>
      <t xml:space="preserve">, Lust; </t>
    </r>
    <r>
      <rPr>
        <b/>
        <sz val="11"/>
        <color indexed="17"/>
        <rFont val="Times New Roman"/>
        <family val="1"/>
      </rPr>
      <t>Willkür</t>
    </r>
  </si>
  <si>
    <t>libidine mulieris accensus: Weil der die Frau begehrte(e)</t>
  </si>
  <si>
    <t>accendere</t>
  </si>
  <si>
    <r>
      <t>in Brand setzen</t>
    </r>
    <r>
      <rPr>
        <sz val="11"/>
        <color indexed="17"/>
        <rFont val="Times New Roman"/>
        <family val="1"/>
      </rPr>
      <t>; entflammen, aufregen</t>
    </r>
  </si>
  <si>
    <t>nobilis</t>
  </si>
  <si>
    <r>
      <t>berühmt</t>
    </r>
    <r>
      <rPr>
        <sz val="11"/>
        <color indexed="17"/>
        <rFont val="Times New Roman"/>
        <family val="1"/>
      </rPr>
      <t xml:space="preserve">; vornehm; </t>
    </r>
    <r>
      <rPr>
        <b/>
        <sz val="11"/>
        <color indexed="17"/>
        <rFont val="Times New Roman"/>
        <family val="1"/>
      </rPr>
      <t>adlig</t>
    </r>
  </si>
  <si>
    <t>diligere</t>
  </si>
  <si>
    <t>-o, -exi, -ectum</t>
  </si>
  <si>
    <t>schätzen, lieben</t>
  </si>
  <si>
    <t>proponere</t>
  </si>
  <si>
    <t>in Aussicht stellen, vorschlagen</t>
  </si>
  <si>
    <t>II 110</t>
  </si>
  <si>
    <t xml:space="preserve">spem ei proponit: Er macht ihm Hoffnung </t>
  </si>
  <si>
    <t>fere</t>
  </si>
  <si>
    <r>
      <t xml:space="preserve">beinahe, </t>
    </r>
    <r>
      <rPr>
        <b/>
        <sz val="11"/>
        <color indexed="17"/>
        <rFont val="Times New Roman"/>
        <family val="1"/>
      </rPr>
      <t>fast; ungefähr</t>
    </r>
  </si>
  <si>
    <t>celer</t>
  </si>
  <si>
    <t>schnell</t>
  </si>
  <si>
    <t>beatus</t>
  </si>
  <si>
    <t>glücklich; reich</t>
  </si>
  <si>
    <t>morbus</t>
  </si>
  <si>
    <t>Krankheit</t>
  </si>
  <si>
    <t>strenuus</t>
  </si>
  <si>
    <t>ergo</t>
  </si>
  <si>
    <t>also</t>
  </si>
  <si>
    <t>aliter</t>
  </si>
  <si>
    <t>sonst; anders</t>
  </si>
  <si>
    <t>„alider“ kummd jednfalls ned vo „alidderazion“, weil SONST schreiwerdmers ANDERS</t>
  </si>
  <si>
    <t>praeceps</t>
  </si>
  <si>
    <r>
      <t xml:space="preserve">Gen. </t>
    </r>
    <r>
      <rPr>
        <sz val="11"/>
        <color indexed="17"/>
        <rFont val="Palatino Linotype"/>
        <family val="1"/>
      </rPr>
      <t>praecipitis</t>
    </r>
  </si>
  <si>
    <r>
      <t xml:space="preserve">schnell, </t>
    </r>
    <r>
      <rPr>
        <b/>
        <sz val="11"/>
        <color indexed="17"/>
        <rFont val="Times New Roman"/>
        <family val="1"/>
      </rPr>
      <t>überstürzt; steil</t>
    </r>
  </si>
  <si>
    <t>adhibere</t>
  </si>
  <si>
    <t>anwenden; hinzuziehen</t>
  </si>
  <si>
    <t>contentus</t>
  </si>
  <si>
    <t>zufrieden</t>
  </si>
  <si>
    <t>interim</t>
  </si>
  <si>
    <t>inzwischen</t>
  </si>
  <si>
    <t>perterrere</t>
  </si>
  <si>
    <t>-eo, -terrui, -territum</t>
  </si>
  <si>
    <r>
      <t xml:space="preserve">einschüchtern; </t>
    </r>
    <r>
      <rPr>
        <b/>
        <sz val="11"/>
        <color indexed="17"/>
        <rFont val="Times New Roman"/>
        <family val="1"/>
      </rPr>
      <t>heftig erschrecken</t>
    </r>
  </si>
  <si>
    <t>cavere</t>
  </si>
  <si>
    <r>
      <t xml:space="preserve">-eo, cavi, cautum </t>
    </r>
    <r>
      <rPr>
        <i/>
        <sz val="11"/>
        <color indexed="17"/>
        <rFont val="Palatino Linotype"/>
        <family val="1"/>
      </rPr>
      <t>(m.Akk.)</t>
    </r>
  </si>
  <si>
    <r>
      <t>sich hüten (</t>
    </r>
    <r>
      <rPr>
        <i/>
        <sz val="11"/>
        <color indexed="17"/>
        <rFont val="Times New Roman"/>
        <family val="1"/>
      </rPr>
      <t>vor</t>
    </r>
    <r>
      <rPr>
        <b/>
        <sz val="11"/>
        <color indexed="17"/>
        <rFont val="Times New Roman"/>
        <family val="1"/>
      </rPr>
      <t>); Acht geben (</t>
    </r>
    <r>
      <rPr>
        <i/>
        <sz val="11"/>
        <color indexed="17"/>
        <rFont val="Times New Roman"/>
        <family val="1"/>
      </rPr>
      <t>auf</t>
    </r>
    <r>
      <rPr>
        <b/>
        <sz val="11"/>
        <color indexed="17"/>
        <rFont val="Times New Roman"/>
        <family val="1"/>
      </rPr>
      <t>)</t>
    </r>
  </si>
  <si>
    <t>componere</t>
  </si>
  <si>
    <r>
      <t>zusammenstellen</t>
    </r>
    <r>
      <rPr>
        <sz val="11"/>
        <color indexed="17"/>
        <rFont val="Times New Roman"/>
        <family val="1"/>
      </rPr>
      <t xml:space="preserve">, ordnen; </t>
    </r>
    <r>
      <rPr>
        <b/>
        <sz val="11"/>
        <color indexed="17"/>
        <rFont val="Times New Roman"/>
        <family val="1"/>
      </rPr>
      <t>verfassen</t>
    </r>
    <r>
      <rPr>
        <sz val="11"/>
        <color indexed="17"/>
        <rFont val="Times New Roman"/>
        <family val="1"/>
      </rPr>
      <t>; vergleichen</t>
    </r>
  </si>
  <si>
    <t>insidias componere: einen Anschlag planen</t>
  </si>
  <si>
    <t>mille</t>
  </si>
  <si>
    <r>
      <t>Pl.</t>
    </r>
    <r>
      <rPr>
        <sz val="11"/>
        <color indexed="17"/>
        <rFont val="Palatino Linotype"/>
        <family val="1"/>
      </rPr>
      <t xml:space="preserve"> milia, milium</t>
    </r>
    <r>
      <rPr>
        <i/>
        <sz val="11"/>
        <color indexed="17"/>
        <rFont val="Palatino Linotype"/>
        <family val="1"/>
      </rPr>
      <t xml:space="preserve"> (m. Gen) (indekl.) </t>
    </r>
  </si>
  <si>
    <t>tausend</t>
  </si>
  <si>
    <t>corrumpere</t>
  </si>
  <si>
    <t>-o, corrupi, corruptum</t>
  </si>
  <si>
    <t>bestechen; verderben</t>
  </si>
  <si>
    <t>praeterea</t>
  </si>
  <si>
    <t>außerdem</t>
  </si>
  <si>
    <t>soror</t>
  </si>
  <si>
    <r>
      <t xml:space="preserve">-oris </t>
    </r>
    <r>
      <rPr>
        <i/>
        <sz val="11"/>
        <color indexed="17"/>
        <rFont val="Palatino Linotype"/>
        <family val="1"/>
      </rPr>
      <t>f</t>
    </r>
  </si>
  <si>
    <t>Schwester</t>
  </si>
  <si>
    <t>occidere</t>
  </si>
  <si>
    <t>-o, occidi, -</t>
  </si>
  <si>
    <t>untergehen, umkommen</t>
  </si>
  <si>
    <t>occasio</t>
  </si>
  <si>
    <t>Gelegenheit</t>
  </si>
  <si>
    <t>praetermittere</t>
  </si>
  <si>
    <t>verstreichen lassen</t>
  </si>
  <si>
    <t>poculum</t>
  </si>
  <si>
    <t>Becher</t>
  </si>
  <si>
    <t>vultus</t>
  </si>
  <si>
    <t>Gesicht, Gesichtsausdruck</t>
  </si>
  <si>
    <t>existimare</t>
  </si>
  <si>
    <t>meinen; schätzen</t>
  </si>
  <si>
    <t>deprehendere</t>
  </si>
  <si>
    <t>-o, -di, -sum</t>
  </si>
  <si>
    <r>
      <t>entdecken, ergreifen</t>
    </r>
    <r>
      <rPr>
        <sz val="11"/>
        <color indexed="17"/>
        <rFont val="Times New Roman"/>
        <family val="1"/>
      </rPr>
      <t>; überraschen</t>
    </r>
  </si>
  <si>
    <t>ignoscere</t>
  </si>
  <si>
    <t>-o, ignovi, ignotum</t>
  </si>
  <si>
    <t>verzeihen</t>
  </si>
  <si>
    <t xml:space="preserve">quies </t>
  </si>
  <si>
    <r>
      <t xml:space="preserve">-etis </t>
    </r>
    <r>
      <rPr>
        <i/>
        <sz val="11"/>
        <color indexed="17"/>
        <rFont val="Palatino Linotype"/>
        <family val="1"/>
      </rPr>
      <t>f</t>
    </r>
  </si>
  <si>
    <t>Ruhe, Erholung</t>
  </si>
  <si>
    <t>interrumpere</t>
  </si>
  <si>
    <t>-o, -rupi, -ruptum</t>
  </si>
  <si>
    <t>unterbrechen</t>
  </si>
  <si>
    <t>tribunus</t>
  </si>
  <si>
    <t>(Militär-)Tribun</t>
  </si>
  <si>
    <t>afferre</t>
  </si>
  <si>
    <t>-fero, attuli, allatum</t>
  </si>
  <si>
    <t>(herbei)bringen; melden</t>
  </si>
  <si>
    <t>differe</t>
  </si>
  <si>
    <t>-fero, distuli, dilatum</t>
  </si>
  <si>
    <r>
      <t xml:space="preserve">aufschieben, </t>
    </r>
    <r>
      <rPr>
        <sz val="11"/>
        <color indexed="17"/>
        <rFont val="Times New Roman"/>
        <family val="1"/>
      </rPr>
      <t xml:space="preserve">verschieben; </t>
    </r>
    <r>
      <rPr>
        <b/>
        <sz val="11"/>
        <color indexed="17"/>
        <rFont val="Times New Roman"/>
        <family val="1"/>
      </rPr>
      <t>sich unterscheiden</t>
    </r>
  </si>
  <si>
    <t>malus</t>
  </si>
  <si>
    <t>schlecht, schlimm</t>
  </si>
  <si>
    <t>ferre</t>
  </si>
  <si>
    <t>fero, tuli, latum</t>
  </si>
  <si>
    <t>bingen, tragen; ertragen; berichten</t>
  </si>
  <si>
    <t>fidem ferre: Frieden bringen</t>
  </si>
  <si>
    <t>pars</t>
  </si>
  <si>
    <r>
      <t>-tis</t>
    </r>
    <r>
      <rPr>
        <i/>
        <sz val="11"/>
        <color indexed="17"/>
        <rFont val="Palatino Linotype"/>
        <family val="1"/>
      </rPr>
      <t xml:space="preserve"> f; Gen.Pl.</t>
    </r>
    <r>
      <rPr>
        <sz val="11"/>
        <color indexed="17"/>
        <rFont val="Palatino Linotype"/>
        <family val="1"/>
      </rPr>
      <t xml:space="preserve"> -tium</t>
    </r>
  </si>
  <si>
    <t>Teil; Seite, Richtung</t>
  </si>
  <si>
    <t>terror</t>
  </si>
  <si>
    <r>
      <t>Schrecken</t>
    </r>
    <r>
      <rPr>
        <sz val="11"/>
        <color indexed="17"/>
        <rFont val="Times New Roman"/>
        <family val="1"/>
      </rPr>
      <t>; Schreckensnachricht</t>
    </r>
  </si>
  <si>
    <t>referre</t>
  </si>
  <si>
    <t>-fero, -rettuli, -latum</t>
  </si>
  <si>
    <t>(zurück)bringen; berichten</t>
  </si>
  <si>
    <t>pacare</t>
  </si>
  <si>
    <t>unterwerfen</t>
  </si>
  <si>
    <t>legatus</t>
  </si>
  <si>
    <t>Gesandter</t>
  </si>
  <si>
    <t>pax</t>
  </si>
  <si>
    <r>
      <t>pacis</t>
    </r>
    <r>
      <rPr>
        <i/>
        <sz val="11"/>
        <color indexed="17"/>
        <rFont val="Palatino Linotype"/>
        <family val="1"/>
      </rPr>
      <t xml:space="preserve"> f</t>
    </r>
  </si>
  <si>
    <t>Frieden</t>
  </si>
  <si>
    <t>oportere</t>
  </si>
  <si>
    <t>oportet, oportuit</t>
  </si>
  <si>
    <r>
      <t>es ist nötig, es gehört sich</t>
    </r>
    <r>
      <rPr>
        <sz val="11"/>
        <color indexed="17"/>
        <rFont val="Times New Roman"/>
        <family val="1"/>
      </rPr>
      <t>; man darf</t>
    </r>
  </si>
  <si>
    <t xml:space="preserve">e </t>
  </si>
  <si>
    <t>nimius</t>
  </si>
  <si>
    <t>zu groß, übermäßig</t>
  </si>
  <si>
    <t>nonnulli</t>
  </si>
  <si>
    <t>einige, manche</t>
  </si>
  <si>
    <t>iustitia</t>
  </si>
  <si>
    <r>
      <t xml:space="preserve">-ae </t>
    </r>
    <r>
      <rPr>
        <i/>
        <sz val="11"/>
        <color indexed="17"/>
        <rFont val="Palatino Linotype"/>
        <family val="1"/>
      </rPr>
      <t>f</t>
    </r>
  </si>
  <si>
    <t>Gerechtigkeit</t>
  </si>
  <si>
    <t xml:space="preserve">laus </t>
  </si>
  <si>
    <r>
      <t xml:space="preserve">-dis </t>
    </r>
    <r>
      <rPr>
        <i/>
        <sz val="11"/>
        <color indexed="17"/>
        <rFont val="Palatino Linotype"/>
        <family val="1"/>
      </rPr>
      <t>f</t>
    </r>
  </si>
  <si>
    <t>Lob; Ruhm</t>
  </si>
  <si>
    <t>effere</t>
  </si>
  <si>
    <t>effero, extuli, elatum</t>
  </si>
  <si>
    <r>
      <t>heraustragen; herausheben</t>
    </r>
    <r>
      <rPr>
        <sz val="11"/>
        <color indexed="17"/>
        <rFont val="Times New Roman"/>
        <family val="1"/>
      </rPr>
      <t>; hervorbringen</t>
    </r>
  </si>
  <si>
    <t>blandis laudibus efferre: mit schmeichlerischen Worten loben</t>
  </si>
  <si>
    <t>suspicio</t>
  </si>
  <si>
    <r>
      <t xml:space="preserve">-onis </t>
    </r>
    <r>
      <rPr>
        <i/>
        <sz val="11"/>
        <color indexed="17"/>
        <rFont val="Palatino Linotype"/>
        <family val="1"/>
      </rPr>
      <t>f</t>
    </r>
  </si>
  <si>
    <t>Argwohn, Verdacht</t>
  </si>
  <si>
    <t>perferre</t>
  </si>
  <si>
    <t>-fero, -tuli, -latum</t>
  </si>
  <si>
    <t>ertragen; (über)bringen</t>
  </si>
  <si>
    <t>legio</t>
  </si>
  <si>
    <t>Legion</t>
  </si>
  <si>
    <t>caedere</t>
  </si>
  <si>
    <t>-o, cecidi, -caesum</t>
  </si>
  <si>
    <t>niederschlagen; töten</t>
  </si>
  <si>
    <t>tendere</t>
  </si>
  <si>
    <t>-o, tetendi, tentum</t>
  </si>
  <si>
    <r>
      <t>(aus)strecken; spannen</t>
    </r>
    <r>
      <rPr>
        <sz val="11"/>
        <color indexed="17"/>
        <rFont val="Times New Roman"/>
        <family val="1"/>
      </rPr>
      <t>; sich anstrengen</t>
    </r>
  </si>
  <si>
    <t>calamitas</t>
  </si>
  <si>
    <r>
      <t>Unglück; Verlust</t>
    </r>
    <r>
      <rPr>
        <sz val="11"/>
        <color indexed="17"/>
        <rFont val="Times New Roman"/>
        <family val="1"/>
      </rPr>
      <t>; Niederlage</t>
    </r>
  </si>
  <si>
    <r>
      <t>adeo</t>
    </r>
    <r>
      <rPr>
        <i/>
        <sz val="11"/>
        <color indexed="17"/>
        <rFont val="Palatino Linotype"/>
        <family val="1"/>
      </rPr>
      <t xml:space="preserve"> (Adv.)</t>
    </r>
  </si>
  <si>
    <t>so sehr</t>
  </si>
  <si>
    <t>ferunt</t>
  </si>
  <si>
    <t>man berichtet</t>
  </si>
  <si>
    <t>virtus</t>
  </si>
  <si>
    <r>
      <t>Tüchtigkeit, Tapferkeit</t>
    </r>
    <r>
      <rPr>
        <sz val="11"/>
        <color indexed="17"/>
        <rFont val="Times New Roman"/>
        <family val="1"/>
      </rPr>
      <t xml:space="preserve">; Tugend; </t>
    </r>
    <r>
      <rPr>
        <i/>
        <sz val="11"/>
        <color indexed="17"/>
        <rFont val="Times New Roman"/>
        <family val="1"/>
      </rPr>
      <t xml:space="preserve">Pl. auch </t>
    </r>
    <r>
      <rPr>
        <b/>
        <sz val="11"/>
        <color indexed="17"/>
        <rFont val="Times New Roman"/>
        <family val="1"/>
      </rPr>
      <t>gute Eigenschaften</t>
    </r>
  </si>
  <si>
    <r>
      <t xml:space="preserve">(m.Dat.) </t>
    </r>
    <r>
      <rPr>
        <b/>
        <sz val="11"/>
        <color indexed="17"/>
        <rFont val="Times New Roman"/>
        <family val="1"/>
      </rPr>
      <t>übertreffen</t>
    </r>
    <r>
      <rPr>
        <sz val="11"/>
        <color indexed="17"/>
        <rFont val="Times New Roman"/>
        <family val="1"/>
      </rPr>
      <t xml:space="preserve">; </t>
    </r>
    <r>
      <rPr>
        <i/>
        <sz val="11"/>
        <color indexed="17"/>
        <rFont val="Times New Roman"/>
        <family val="1"/>
      </rPr>
      <t>(m.Akk.)</t>
    </r>
    <r>
      <rPr>
        <b/>
        <sz val="11"/>
        <color indexed="17"/>
        <rFont val="Times New Roman"/>
        <family val="1"/>
      </rPr>
      <t xml:space="preserve"> leisten</t>
    </r>
    <r>
      <rPr>
        <sz val="11"/>
        <color indexed="17"/>
        <rFont val="Times New Roman"/>
        <family val="1"/>
      </rPr>
      <t>; zeigen</t>
    </r>
  </si>
  <si>
    <t>nimis</t>
  </si>
  <si>
    <t>zu; zu sehr</t>
  </si>
  <si>
    <t>gerere</t>
  </si>
  <si>
    <t>-o, gessi, gestum / se gerere</t>
  </si>
  <si>
    <r>
      <t>(aus)</t>
    </r>
    <r>
      <rPr>
        <b/>
        <sz val="11"/>
        <color indexed="17"/>
        <rFont val="Times New Roman"/>
        <family val="1"/>
      </rPr>
      <t>führen; tragen</t>
    </r>
    <r>
      <rPr>
        <sz val="11"/>
        <color indexed="17"/>
        <rFont val="Times New Roman"/>
        <family val="1"/>
      </rPr>
      <t xml:space="preserve"> / sich benehmen</t>
    </r>
  </si>
  <si>
    <t>ingenium</t>
  </si>
  <si>
    <r>
      <t xml:space="preserve">Begabung; </t>
    </r>
    <r>
      <rPr>
        <sz val="11"/>
        <color indexed="17"/>
        <rFont val="Times New Roman"/>
        <family val="1"/>
      </rPr>
      <t>Charakter</t>
    </r>
  </si>
  <si>
    <t>usus</t>
  </si>
  <si>
    <r>
      <t>Gebrauch, Nutzen</t>
    </r>
    <r>
      <rPr>
        <sz val="11"/>
        <color indexed="17"/>
        <rFont val="Times New Roman"/>
        <family val="1"/>
      </rPr>
      <t>; Erfahrung</t>
    </r>
  </si>
  <si>
    <t>copia</t>
  </si>
  <si>
    <r>
      <t xml:space="preserve">Vorrat; Menge; </t>
    </r>
    <r>
      <rPr>
        <i/>
        <sz val="11"/>
        <color indexed="17"/>
        <rFont val="Times New Roman"/>
        <family val="1"/>
      </rPr>
      <t>Pl. auch</t>
    </r>
    <r>
      <rPr>
        <b/>
        <sz val="11"/>
        <color indexed="17"/>
        <rFont val="Times New Roman"/>
        <family val="1"/>
      </rPr>
      <t xml:space="preserve"> Truppen</t>
    </r>
  </si>
  <si>
    <t>accusare</t>
  </si>
  <si>
    <r>
      <t>anklagen</t>
    </r>
    <r>
      <rPr>
        <sz val="11"/>
        <color indexed="17"/>
        <rFont val="Times New Roman"/>
        <family val="1"/>
      </rPr>
      <t>, beschuldigen</t>
    </r>
  </si>
  <si>
    <t>damnare</t>
  </si>
  <si>
    <t>verurteilen</t>
  </si>
  <si>
    <t>profugere</t>
  </si>
  <si>
    <t>-io, -fugi, -</t>
  </si>
  <si>
    <r>
      <t xml:space="preserve">Zuflucht suchen, </t>
    </r>
    <r>
      <rPr>
        <b/>
        <sz val="11"/>
        <color indexed="17"/>
        <rFont val="Times New Roman"/>
        <family val="1"/>
      </rPr>
      <t>sich flüchten</t>
    </r>
  </si>
  <si>
    <t>opera</t>
  </si>
  <si>
    <r>
      <t xml:space="preserve">Arbeit, </t>
    </r>
    <r>
      <rPr>
        <b/>
        <sz val="11"/>
        <color indexed="17"/>
        <rFont val="Times New Roman"/>
        <family val="1"/>
      </rPr>
      <t>Tätigkeit; Mühe</t>
    </r>
  </si>
  <si>
    <t>offere</t>
  </si>
  <si>
    <t>-fero, obtuli, oblatum</t>
  </si>
  <si>
    <t>entgegenbringen; anbieten</t>
  </si>
  <si>
    <t>tribuere</t>
  </si>
  <si>
    <t>-o, -ui, -utum</t>
  </si>
  <si>
    <r>
      <t>zuteilen</t>
    </r>
    <r>
      <rPr>
        <sz val="11"/>
        <color indexed="17"/>
        <rFont val="Times New Roman"/>
        <family val="1"/>
      </rPr>
      <t xml:space="preserve">; schenken; </t>
    </r>
    <r>
      <rPr>
        <b/>
        <sz val="11"/>
        <color indexed="17"/>
        <rFont val="Times New Roman"/>
        <family val="1"/>
      </rPr>
      <t>erweisen</t>
    </r>
  </si>
  <si>
    <t>invidia</t>
  </si>
  <si>
    <r>
      <t>Neid</t>
    </r>
    <r>
      <rPr>
        <sz val="11"/>
        <color indexed="17"/>
        <rFont val="Times New Roman"/>
        <family val="1"/>
      </rPr>
      <t>; Hass</t>
    </r>
  </si>
  <si>
    <t>permovere</t>
  </si>
  <si>
    <t>-eo, -movi, -motum</t>
  </si>
  <si>
    <t>beunruhigen; veranlassen</t>
  </si>
  <si>
    <t>deserere</t>
  </si>
  <si>
    <t>im Stich lassen, verlassen</t>
  </si>
  <si>
    <t>conferre</t>
  </si>
  <si>
    <t>-f., -t., collatum / se conferre</t>
  </si>
  <si>
    <r>
      <t>zusammentragen, -bringen</t>
    </r>
    <r>
      <rPr>
        <sz val="11"/>
        <color indexed="17"/>
        <rFont val="Times New Roman"/>
        <family val="1"/>
      </rPr>
      <t>; -fassen / sich begeben</t>
    </r>
  </si>
  <si>
    <t>portus</t>
  </si>
  <si>
    <t>Hafen</t>
  </si>
  <si>
    <t>appellere</t>
  </si>
  <si>
    <t>-o, appuli, appulsum</t>
  </si>
  <si>
    <r>
      <t>herantreiben, heranbringen</t>
    </r>
    <r>
      <rPr>
        <sz val="11"/>
        <color indexed="17"/>
        <rFont val="Times New Roman"/>
        <family val="1"/>
      </rPr>
      <t xml:space="preserve">; </t>
    </r>
    <r>
      <rPr>
        <i/>
        <sz val="11"/>
        <color indexed="17"/>
        <rFont val="Times New Roman"/>
        <family val="1"/>
      </rPr>
      <t>Pass.</t>
    </r>
    <r>
      <rPr>
        <b/>
        <sz val="11"/>
        <color indexed="17"/>
        <rFont val="Times New Roman"/>
        <family val="1"/>
      </rPr>
      <t xml:space="preserve"> landen</t>
    </r>
  </si>
  <si>
    <t>visere</t>
  </si>
  <si>
    <t xml:space="preserve"> viso, -, -</t>
  </si>
  <si>
    <t>besichtigen; besuchen</t>
  </si>
  <si>
    <t>turba</t>
  </si>
  <si>
    <r>
      <t>(Menschen-)</t>
    </r>
    <r>
      <rPr>
        <b/>
        <sz val="11"/>
        <color indexed="17"/>
        <rFont val="Times New Roman"/>
        <family val="1"/>
      </rPr>
      <t>Menge; Durcheinander</t>
    </r>
  </si>
  <si>
    <t>tamquam</t>
  </si>
  <si>
    <t>wie; wie wenn, als ob</t>
  </si>
  <si>
    <t>?</t>
  </si>
  <si>
    <t>donare</t>
  </si>
  <si>
    <t>beschenken</t>
  </si>
  <si>
    <t>alacritas</t>
  </si>
  <si>
    <r>
      <t>Fröhlichkeit</t>
    </r>
    <r>
      <rPr>
        <sz val="11"/>
        <color indexed="17"/>
        <rFont val="Times New Roman"/>
        <family val="1"/>
      </rPr>
      <t>, Eifer</t>
    </r>
  </si>
  <si>
    <t>nuper</t>
  </si>
  <si>
    <t>vor kurzem; neulich</t>
  </si>
  <si>
    <t>varius</t>
  </si>
  <si>
    <t>verschieden(artig); wankelmütig</t>
  </si>
  <si>
    <t>vulgus</t>
  </si>
  <si>
    <t>Volk</t>
  </si>
  <si>
    <t>mobilis</t>
  </si>
  <si>
    <t>beweglich; unbeständig</t>
  </si>
  <si>
    <t>regius</t>
  </si>
  <si>
    <t>königlich</t>
  </si>
  <si>
    <t>recitare</t>
  </si>
  <si>
    <t>vortragen, vorlesen</t>
  </si>
  <si>
    <t>fenestra</t>
  </si>
  <si>
    <t>Fenster</t>
  </si>
  <si>
    <t>despicere</t>
  </si>
  <si>
    <t>(auf etw.) herabblicken; verachten</t>
  </si>
  <si>
    <t>vetus</t>
  </si>
  <si>
    <r>
      <t xml:space="preserve">Gen. </t>
    </r>
    <r>
      <rPr>
        <sz val="11"/>
        <color indexed="17"/>
        <rFont val="Palatino Linotype"/>
        <family val="1"/>
      </rPr>
      <t xml:space="preserve">veteris, </t>
    </r>
    <r>
      <rPr>
        <i/>
        <sz val="11"/>
        <color indexed="17"/>
        <rFont val="Palatino Linotype"/>
        <family val="1"/>
      </rPr>
      <t xml:space="preserve">Abl.Sg. </t>
    </r>
    <r>
      <rPr>
        <sz val="11"/>
        <color indexed="17"/>
        <rFont val="Palatino Linotype"/>
        <family val="1"/>
      </rPr>
      <t xml:space="preserve">vetere, </t>
    </r>
    <r>
      <rPr>
        <i/>
        <sz val="11"/>
        <color indexed="17"/>
        <rFont val="Palatino Linotype"/>
        <family val="1"/>
      </rPr>
      <t>Nom./Akk.Pl.</t>
    </r>
    <r>
      <rPr>
        <sz val="11"/>
        <color indexed="17"/>
        <rFont val="Palatino Linotype"/>
        <family val="1"/>
      </rPr>
      <t xml:space="preserve"> vetera, </t>
    </r>
    <r>
      <rPr>
        <i/>
        <sz val="11"/>
        <color indexed="17"/>
        <rFont val="Palatino Linotype"/>
        <family val="1"/>
      </rPr>
      <t xml:space="preserve">Gen.Pl. </t>
    </r>
    <r>
      <rPr>
        <sz val="11"/>
        <color indexed="17"/>
        <rFont val="Palatino Linotype"/>
        <family val="1"/>
      </rPr>
      <t xml:space="preserve">veterum </t>
    </r>
    <r>
      <rPr>
        <i/>
        <sz val="11"/>
        <color indexed="17"/>
        <rFont val="Palatino Linotype"/>
        <family val="1"/>
      </rPr>
      <t>n</t>
    </r>
  </si>
  <si>
    <r>
      <t>alt</t>
    </r>
    <r>
      <rPr>
        <sz val="11"/>
        <color indexed="17"/>
        <rFont val="Times New Roman"/>
        <family val="1"/>
      </rPr>
      <t>; ehemalig; erfahren</t>
    </r>
  </si>
  <si>
    <t>aedificium</t>
  </si>
  <si>
    <r>
      <t>Gebäude</t>
    </r>
    <r>
      <rPr>
        <sz val="11"/>
        <color indexed="17"/>
        <rFont val="Times New Roman"/>
        <family val="1"/>
      </rPr>
      <t>, Bauwerk</t>
    </r>
  </si>
  <si>
    <t>vicus</t>
  </si>
  <si>
    <t>Gasse; (Stadt-)Viertel; Dorf</t>
  </si>
  <si>
    <t>vivus</t>
  </si>
  <si>
    <t>legendig; zu Lebzeiten</t>
  </si>
  <si>
    <t>saevire</t>
  </si>
  <si>
    <t>-io, -itum</t>
  </si>
  <si>
    <t>wüten, toben</t>
  </si>
  <si>
    <t>dives</t>
  </si>
  <si>
    <r>
      <t xml:space="preserve">Gen. </t>
    </r>
    <r>
      <rPr>
        <sz val="11"/>
        <color indexed="17"/>
        <rFont val="Palatino Linotype"/>
        <family val="1"/>
      </rPr>
      <t xml:space="preserve">divitis, </t>
    </r>
    <r>
      <rPr>
        <i/>
        <sz val="11"/>
        <color indexed="17"/>
        <rFont val="Palatino Linotype"/>
        <family val="1"/>
      </rPr>
      <t>Abl.Sg.</t>
    </r>
    <r>
      <rPr>
        <sz val="11"/>
        <color indexed="17"/>
        <rFont val="Palatino Linotype"/>
        <family val="1"/>
      </rPr>
      <t xml:space="preserve"> divite, </t>
    </r>
    <r>
      <rPr>
        <i/>
        <sz val="11"/>
        <color indexed="17"/>
        <rFont val="Palatino Linotype"/>
        <family val="1"/>
      </rPr>
      <t>Nom./Akk.Pl.</t>
    </r>
    <r>
      <rPr>
        <sz val="11"/>
        <color indexed="17"/>
        <rFont val="Palatino Linotype"/>
        <family val="1"/>
      </rPr>
      <t xml:space="preserve"> divita, </t>
    </r>
    <r>
      <rPr>
        <i/>
        <sz val="11"/>
        <color indexed="17"/>
        <rFont val="Palatino Linotype"/>
        <family val="1"/>
      </rPr>
      <t>Gen.Pl.</t>
    </r>
    <r>
      <rPr>
        <sz val="11"/>
        <color indexed="17"/>
        <rFont val="Palatino Linotype"/>
        <family val="1"/>
      </rPr>
      <t xml:space="preserve"> divitum</t>
    </r>
  </si>
  <si>
    <t>reich</t>
  </si>
  <si>
    <t>pauper</t>
  </si>
  <si>
    <r>
      <t>Gen.</t>
    </r>
    <r>
      <rPr>
        <sz val="11"/>
        <color indexed="17"/>
        <rFont val="Palatino Linotype"/>
        <family val="1"/>
      </rPr>
      <t xml:space="preserve"> pauperis, </t>
    </r>
    <r>
      <rPr>
        <i/>
        <sz val="11"/>
        <color indexed="17"/>
        <rFont val="Palatino Linotype"/>
        <family val="1"/>
      </rPr>
      <t>Abl.Sg.</t>
    </r>
    <r>
      <rPr>
        <sz val="11"/>
        <color indexed="17"/>
        <rFont val="Palatino Linotype"/>
        <family val="1"/>
      </rPr>
      <t xml:space="preserve"> paupere, </t>
    </r>
    <r>
      <rPr>
        <i/>
        <sz val="11"/>
        <color indexed="17"/>
        <rFont val="Palatino Linotype"/>
        <family val="1"/>
      </rPr>
      <t>Nom./Akk.Pl.</t>
    </r>
    <r>
      <rPr>
        <sz val="11"/>
        <color indexed="17"/>
        <rFont val="Palatino Linotype"/>
        <family val="1"/>
      </rPr>
      <t xml:space="preserve"> paupera, </t>
    </r>
    <r>
      <rPr>
        <i/>
        <sz val="11"/>
        <color indexed="17"/>
        <rFont val="Palatino Linotype"/>
        <family val="1"/>
      </rPr>
      <t>Gen.Pl.</t>
    </r>
    <r>
      <rPr>
        <sz val="11"/>
        <color indexed="17"/>
        <rFont val="Palatino Linotype"/>
        <family val="1"/>
      </rPr>
      <t xml:space="preserve"> pauperum</t>
    </r>
  </si>
  <si>
    <t>arm</t>
  </si>
  <si>
    <t>ignis</t>
  </si>
  <si>
    <r>
      <t>-is</t>
    </r>
    <r>
      <rPr>
        <i/>
        <sz val="11"/>
        <color indexed="17"/>
        <rFont val="Palatino Linotype"/>
        <family val="1"/>
      </rPr>
      <t xml:space="preserve"> m, Gen.Pl.</t>
    </r>
    <r>
      <rPr>
        <sz val="11"/>
        <color indexed="17"/>
        <rFont val="Palatino Linotype"/>
        <family val="1"/>
      </rPr>
      <t xml:space="preserve"> ingium</t>
    </r>
  </si>
  <si>
    <t>Feuer, Brand</t>
  </si>
  <si>
    <t>turris</t>
  </si>
  <si>
    <r>
      <t>-is</t>
    </r>
    <r>
      <rPr>
        <i/>
        <sz val="11"/>
        <color indexed="17"/>
        <rFont val="Palatino Linotype"/>
        <family val="1"/>
      </rPr>
      <t xml:space="preserve"> f, Akk.Sg.</t>
    </r>
    <r>
      <rPr>
        <sz val="11"/>
        <color indexed="17"/>
        <rFont val="Palatino Linotype"/>
        <family val="1"/>
      </rPr>
      <t xml:space="preserve"> turrim,</t>
    </r>
    <r>
      <rPr>
        <i/>
        <sz val="11"/>
        <color indexed="17"/>
        <rFont val="Palatino Linotype"/>
        <family val="1"/>
      </rPr>
      <t xml:space="preserve"> Abl.Sg.</t>
    </r>
    <r>
      <rPr>
        <sz val="11"/>
        <color indexed="17"/>
        <rFont val="Palatino Linotype"/>
        <family val="1"/>
      </rPr>
      <t xml:space="preserve"> turri, </t>
    </r>
    <r>
      <rPr>
        <i/>
        <sz val="11"/>
        <color indexed="17"/>
        <rFont val="Palatino Linotype"/>
        <family val="1"/>
      </rPr>
      <t>Gen.Pl.</t>
    </r>
    <r>
      <rPr>
        <sz val="11"/>
        <color indexed="17"/>
        <rFont val="Palatino Linotype"/>
        <family val="1"/>
      </rPr>
      <t xml:space="preserve"> turrium</t>
    </r>
  </si>
  <si>
    <t>Turm</t>
  </si>
  <si>
    <t>pulchritudo</t>
  </si>
  <si>
    <t>Schönheit</t>
  </si>
  <si>
    <t>canere</t>
  </si>
  <si>
    <t>cano, cecini, cantatum</t>
  </si>
  <si>
    <t>(be)singen</t>
  </si>
  <si>
    <t xml:space="preserve">k  </t>
  </si>
  <si>
    <t>premere</t>
  </si>
  <si>
    <t>premo, pressi, pressum</t>
  </si>
  <si>
    <t>(unter)drücken; bedrängen</t>
  </si>
  <si>
    <t>necessarius</t>
  </si>
  <si>
    <t>notwendig</t>
  </si>
  <si>
    <t>seditio</t>
  </si>
  <si>
    <t>Aufruhr, Aufstand</t>
  </si>
  <si>
    <t>seditio movetur: Ein Aufruhr bricht aus</t>
  </si>
  <si>
    <t>suadere</t>
  </si>
  <si>
    <t>-eo, suasi, suasum</t>
  </si>
  <si>
    <t>raten, zureden</t>
  </si>
  <si>
    <t>hortus</t>
  </si>
  <si>
    <t>Garten</t>
  </si>
  <si>
    <t>frumentum</t>
  </si>
  <si>
    <t>Getreide</t>
  </si>
  <si>
    <t>minuere</t>
  </si>
  <si>
    <r>
      <t xml:space="preserve">vermindern, </t>
    </r>
    <r>
      <rPr>
        <b/>
        <sz val="11"/>
        <color indexed="17"/>
        <rFont val="Times New Roman"/>
        <family val="1"/>
      </rPr>
      <t>verringern</t>
    </r>
    <r>
      <rPr>
        <sz val="11"/>
        <color indexed="17"/>
        <rFont val="Times New Roman"/>
        <family val="1"/>
      </rPr>
      <t>; schmälern</t>
    </r>
  </si>
  <si>
    <t xml:space="preserve">simul </t>
  </si>
  <si>
    <t>gleichzeitig, zugleich</t>
  </si>
  <si>
    <t>aureus</t>
  </si>
  <si>
    <t>golden, aus Gold</t>
  </si>
  <si>
    <t>fama</t>
  </si>
  <si>
    <t>Gerücht, Ruf</t>
  </si>
  <si>
    <t xml:space="preserve">auctor </t>
  </si>
  <si>
    <r>
      <t>(Be-)Gründer; Anstifter</t>
    </r>
    <r>
      <rPr>
        <sz val="11"/>
        <color indexed="17"/>
        <rFont val="Times New Roman"/>
        <family val="1"/>
      </rPr>
      <t xml:space="preserve">; Veranlasser; </t>
    </r>
    <r>
      <rPr>
        <b/>
        <sz val="11"/>
        <color indexed="17"/>
        <rFont val="Times New Roman"/>
        <family val="1"/>
      </rPr>
      <t>Verfasser</t>
    </r>
  </si>
  <si>
    <t>crimen</t>
  </si>
  <si>
    <t>Vorwurf, Verbrechen</t>
  </si>
  <si>
    <t>poena</t>
  </si>
  <si>
    <t>Strafe</t>
  </si>
  <si>
    <t>poenis afficere: bestrafen</t>
  </si>
  <si>
    <t>adulescens</t>
  </si>
  <si>
    <r>
      <t xml:space="preserve">-ntis </t>
    </r>
    <r>
      <rPr>
        <i/>
        <sz val="11"/>
        <color indexed="17"/>
        <rFont val="Palatino Linotype"/>
        <family val="1"/>
      </rPr>
      <t>m Gen.Pl</t>
    </r>
    <r>
      <rPr>
        <sz val="11"/>
        <color indexed="17"/>
        <rFont val="Palatino Linotype"/>
        <family val="1"/>
      </rPr>
      <t xml:space="preserve"> adulescentium</t>
    </r>
  </si>
  <si>
    <t>der junge Mann</t>
  </si>
  <si>
    <t>potentia</t>
  </si>
  <si>
    <t>Macht, Herrschaft</t>
  </si>
  <si>
    <t>invitus</t>
  </si>
  <si>
    <t>unwillig, gegen den Willen</t>
  </si>
  <si>
    <t>ipse</t>
  </si>
  <si>
    <r>
      <t>selbst, persönlich</t>
    </r>
    <r>
      <rPr>
        <sz val="11"/>
        <color indexed="17"/>
        <rFont val="Times New Roman"/>
        <family val="1"/>
      </rPr>
      <t xml:space="preserve">; gerade; schon </t>
    </r>
  </si>
  <si>
    <t>ultro</t>
  </si>
  <si>
    <r>
      <t>darüber hinaus</t>
    </r>
    <r>
      <rPr>
        <sz val="11"/>
        <color indexed="17"/>
        <rFont val="Times New Roman"/>
        <family val="1"/>
      </rPr>
      <t xml:space="preserve">, noch dazu; </t>
    </r>
    <r>
      <rPr>
        <b/>
        <sz val="11"/>
        <color indexed="17"/>
        <rFont val="Times New Roman"/>
        <family val="1"/>
      </rPr>
      <t>von sich aus</t>
    </r>
  </si>
  <si>
    <t>divitiae</t>
  </si>
  <si>
    <r>
      <t xml:space="preserve">-arum </t>
    </r>
    <r>
      <rPr>
        <b/>
        <sz val="11"/>
        <color indexed="17"/>
        <rFont val="Palatino Linotype"/>
        <family val="1"/>
      </rPr>
      <t>f</t>
    </r>
  </si>
  <si>
    <t>abundare</t>
  </si>
  <si>
    <r>
      <t xml:space="preserve">(etw.) </t>
    </r>
    <r>
      <rPr>
        <b/>
        <sz val="11"/>
        <color indexed="17"/>
        <rFont val="Times New Roman"/>
        <family val="1"/>
      </rPr>
      <t>im Überfluss haben</t>
    </r>
  </si>
  <si>
    <t>vas</t>
  </si>
  <si>
    <r>
      <t>vasis</t>
    </r>
    <r>
      <rPr>
        <i/>
        <sz val="11"/>
        <color indexed="17"/>
        <rFont val="Palatino Linotype"/>
        <family val="1"/>
      </rPr>
      <t xml:space="preserve"> n; Pl. </t>
    </r>
    <r>
      <rPr>
        <sz val="11"/>
        <color indexed="17"/>
        <rFont val="Palatino Linotype"/>
        <family val="1"/>
      </rPr>
      <t>vasa, vasorum</t>
    </r>
  </si>
  <si>
    <t>Gefäß</t>
  </si>
  <si>
    <t>tabula</t>
  </si>
  <si>
    <r>
      <t xml:space="preserve">Gemälde; </t>
    </r>
    <r>
      <rPr>
        <b/>
        <sz val="11"/>
        <color indexed="17"/>
        <rFont val="Times New Roman"/>
        <family val="1"/>
      </rPr>
      <t>Tafel</t>
    </r>
    <r>
      <rPr>
        <sz val="11"/>
        <color indexed="17"/>
        <rFont val="Times New Roman"/>
        <family val="1"/>
      </rPr>
      <t>; Aufzeichnung</t>
    </r>
  </si>
  <si>
    <t>praeclarus</t>
  </si>
  <si>
    <r>
      <t xml:space="preserve">herrlich, </t>
    </r>
    <r>
      <rPr>
        <b/>
        <sz val="11"/>
        <color indexed="17"/>
        <rFont val="Times New Roman"/>
        <family val="1"/>
      </rPr>
      <t>ausgezeichnet; sehr bekannt</t>
    </r>
  </si>
  <si>
    <t>florere</t>
  </si>
  <si>
    <r>
      <t>blühen</t>
    </r>
    <r>
      <rPr>
        <sz val="11"/>
        <color indexed="17"/>
        <rFont val="Times New Roman"/>
        <family val="1"/>
      </rPr>
      <t>; hervorragend sein</t>
    </r>
  </si>
  <si>
    <t>custodia</t>
  </si>
  <si>
    <t>Bewachung; Wachen</t>
  </si>
  <si>
    <t>(mit Gen.; nachgestellt)</t>
  </si>
  <si>
    <t>wegen; um … zu</t>
  </si>
  <si>
    <t>m.Gen.</t>
  </si>
  <si>
    <t xml:space="preserve">circum </t>
  </si>
  <si>
    <t>um … herum, ringsum</t>
  </si>
  <si>
    <t>sermo</t>
  </si>
  <si>
    <r>
      <t xml:space="preserve">-onis </t>
    </r>
    <r>
      <rPr>
        <i/>
        <sz val="11"/>
        <color indexed="17"/>
        <rFont val="Palatino Linotype"/>
        <family val="1"/>
      </rPr>
      <t>m</t>
    </r>
  </si>
  <si>
    <t>Gespräch; Gerede; Sprache</t>
  </si>
  <si>
    <t>ops</t>
  </si>
  <si>
    <r>
      <t>opis</t>
    </r>
    <r>
      <rPr>
        <i/>
        <sz val="11"/>
        <color indexed="17"/>
        <rFont val="Palatino Linotype"/>
        <family val="1"/>
      </rPr>
      <t xml:space="preserve"> f</t>
    </r>
  </si>
  <si>
    <r>
      <t>Hilfe</t>
    </r>
    <r>
      <rPr>
        <sz val="11"/>
        <color indexed="17"/>
        <rFont val="Times New Roman"/>
        <family val="1"/>
      </rPr>
      <t xml:space="preserve">; Kraft; </t>
    </r>
    <r>
      <rPr>
        <i/>
        <sz val="11"/>
        <color indexed="17"/>
        <rFont val="Times New Roman"/>
        <family val="1"/>
      </rPr>
      <t xml:space="preserve">Pl. </t>
    </r>
    <r>
      <rPr>
        <b/>
        <sz val="11"/>
        <color indexed="17"/>
        <rFont val="Times New Roman"/>
        <family val="1"/>
      </rPr>
      <t>Macht, Einfluss</t>
    </r>
    <r>
      <rPr>
        <sz val="11"/>
        <color indexed="17"/>
        <rFont val="Times New Roman"/>
        <family val="1"/>
      </rPr>
      <t>; Reichtum</t>
    </r>
  </si>
  <si>
    <t>memorare</t>
  </si>
  <si>
    <r>
      <t>erwähnen</t>
    </r>
    <r>
      <rPr>
        <sz val="11"/>
        <color indexed="17"/>
        <rFont val="Times New Roman"/>
        <family val="1"/>
      </rPr>
      <t>; sagen</t>
    </r>
  </si>
  <si>
    <t>laudare</t>
  </si>
  <si>
    <t>preisen; loben</t>
  </si>
  <si>
    <t>igitur</t>
  </si>
  <si>
    <t>also, folglich</t>
  </si>
  <si>
    <t>mensa</t>
  </si>
  <si>
    <r>
      <t>Tisch</t>
    </r>
    <r>
      <rPr>
        <sz val="11"/>
        <color indexed="17"/>
        <rFont val="Times New Roman"/>
        <family val="1"/>
      </rPr>
      <t>, Tafel</t>
    </r>
  </si>
  <si>
    <t>porrigere</t>
  </si>
  <si>
    <r>
      <t>ausstrecken</t>
    </r>
    <r>
      <rPr>
        <sz val="11"/>
        <color indexed="17"/>
        <rFont val="Times New Roman"/>
        <family val="1"/>
      </rPr>
      <t>; ausbreiten, ausdehnen</t>
    </r>
  </si>
  <si>
    <t>super</t>
  </si>
  <si>
    <t>(m. Akk./Abl.)</t>
  </si>
  <si>
    <t>über; oben auf</t>
  </si>
  <si>
    <t>m.A./A.</t>
  </si>
  <si>
    <t>collum</t>
  </si>
  <si>
    <t>Hals</t>
  </si>
  <si>
    <t>impendere</t>
  </si>
  <si>
    <t>-eo, -, -</t>
  </si>
  <si>
    <t>hängen über; drohen</t>
  </si>
  <si>
    <t>inferre</t>
  </si>
  <si>
    <t>hineintragen; zufügen</t>
  </si>
  <si>
    <t>figere</t>
  </si>
  <si>
    <t>-o, fixi, fixum</t>
  </si>
  <si>
    <r>
      <t>(an)</t>
    </r>
    <r>
      <rPr>
        <b/>
        <sz val="11"/>
        <color indexed="17"/>
        <rFont val="Times New Roman"/>
        <family val="1"/>
      </rPr>
      <t>heften, befestigen</t>
    </r>
    <r>
      <rPr>
        <sz val="11"/>
        <color indexed="17"/>
        <rFont val="Times New Roman"/>
        <family val="1"/>
      </rPr>
      <t>; auf etw. richten</t>
    </r>
  </si>
  <si>
    <t>demonstrare</t>
  </si>
  <si>
    <t>darlegen, beweisen; zeigen</t>
  </si>
  <si>
    <t>qualis</t>
  </si>
  <si>
    <t>wie (beschaffen), was für ein</t>
  </si>
  <si>
    <t>Seitenränder (ALT F, S ) bzw. Breite der Spalte A derart anpassen, dass die Seitengrenze zwischen Spalte D und F zu liegen kommt!</t>
  </si>
  <si>
    <t>Das Blatt dann umgedreht so wieder in den Drucker legen, dass die lateinische und die deutsche Übersetzung rückseitig zusammenpassen!</t>
  </si>
  <si>
    <t>Cartae</t>
  </si>
  <si>
    <t>Marke</t>
  </si>
  <si>
    <t>Zu Z132</t>
  </si>
  <si>
    <t>Aktiv</t>
  </si>
  <si>
    <t>Passiv</t>
  </si>
  <si>
    <t>Infinitiv</t>
  </si>
  <si>
    <t>Imperativ</t>
  </si>
  <si>
    <t>Präsens</t>
  </si>
  <si>
    <t>vide!</t>
  </si>
  <si>
    <t>age!</t>
  </si>
  <si>
    <t>veni!</t>
  </si>
  <si>
    <t>i !</t>
  </si>
  <si>
    <t xml:space="preserve">videri </t>
  </si>
  <si>
    <t xml:space="preserve">audiri </t>
  </si>
  <si>
    <t xml:space="preserve">vinci </t>
  </si>
  <si>
    <t>videte!</t>
  </si>
  <si>
    <t>agite!</t>
  </si>
  <si>
    <t>venite!</t>
  </si>
  <si>
    <t>ite!</t>
  </si>
  <si>
    <t>videtum esse</t>
  </si>
  <si>
    <t>auditum esse</t>
  </si>
  <si>
    <t>victum esse</t>
  </si>
  <si>
    <t>Perfekt</t>
  </si>
  <si>
    <t>vidisse</t>
  </si>
  <si>
    <t>isse</t>
  </si>
  <si>
    <t>egisse</t>
  </si>
  <si>
    <t>venisse</t>
  </si>
  <si>
    <t>vicisse</t>
  </si>
  <si>
    <t>ed</t>
  </si>
  <si>
    <t>ild</t>
  </si>
  <si>
    <t>kd</t>
  </si>
  <si>
    <t>Indikativ</t>
  </si>
  <si>
    <t>Konjunktiv</t>
  </si>
  <si>
    <t>video</t>
  </si>
  <si>
    <t xml:space="preserve">eo </t>
  </si>
  <si>
    <t>ago</t>
  </si>
  <si>
    <t>venio</t>
  </si>
  <si>
    <t>vinco</t>
  </si>
  <si>
    <t xml:space="preserve">videam </t>
  </si>
  <si>
    <t>agam</t>
  </si>
  <si>
    <t>veniam</t>
  </si>
  <si>
    <t>eam</t>
  </si>
  <si>
    <t>videor</t>
  </si>
  <si>
    <t>audior</t>
  </si>
  <si>
    <t>vincor</t>
  </si>
  <si>
    <t>vides</t>
  </si>
  <si>
    <t>is</t>
  </si>
  <si>
    <t>agis</t>
  </si>
  <si>
    <t xml:space="preserve">venis </t>
  </si>
  <si>
    <t>vincis</t>
  </si>
  <si>
    <t>videas</t>
  </si>
  <si>
    <t>agas</t>
  </si>
  <si>
    <t>venias</t>
  </si>
  <si>
    <t>eras</t>
  </si>
  <si>
    <t>videris</t>
  </si>
  <si>
    <t>audiris</t>
  </si>
  <si>
    <t>vinceris</t>
  </si>
  <si>
    <t>videt</t>
  </si>
  <si>
    <t>it</t>
  </si>
  <si>
    <t>agit</t>
  </si>
  <si>
    <t>venit</t>
  </si>
  <si>
    <t>vincit</t>
  </si>
  <si>
    <t>videat</t>
  </si>
  <si>
    <t>agat</t>
  </si>
  <si>
    <t>veniat</t>
  </si>
  <si>
    <t>erat</t>
  </si>
  <si>
    <t>videtur</t>
  </si>
  <si>
    <t>auditur</t>
  </si>
  <si>
    <t>vincitur</t>
  </si>
  <si>
    <t>videmus</t>
  </si>
  <si>
    <t>imus</t>
  </si>
  <si>
    <t>agimus</t>
  </si>
  <si>
    <t>venimus</t>
  </si>
  <si>
    <t>vincimus</t>
  </si>
  <si>
    <t>videamus</t>
  </si>
  <si>
    <t>agamus</t>
  </si>
  <si>
    <t>veniamus</t>
  </si>
  <si>
    <t>eramus</t>
  </si>
  <si>
    <t>videmur</t>
  </si>
  <si>
    <t>audimur</t>
  </si>
  <si>
    <t>vincimur</t>
  </si>
  <si>
    <t>videtis</t>
  </si>
  <si>
    <t xml:space="preserve">itis </t>
  </si>
  <si>
    <t>agitis</t>
  </si>
  <si>
    <t>venitis</t>
  </si>
  <si>
    <t>vincitis</t>
  </si>
  <si>
    <t>videatis</t>
  </si>
  <si>
    <t>agatis</t>
  </si>
  <si>
    <t>veniatis</t>
  </si>
  <si>
    <t>eratis</t>
  </si>
  <si>
    <t>videmini</t>
  </si>
  <si>
    <t>audimini</t>
  </si>
  <si>
    <t>vincimini</t>
  </si>
  <si>
    <t>vident</t>
  </si>
  <si>
    <t>eunt</t>
  </si>
  <si>
    <t>agunt</t>
  </si>
  <si>
    <t>veniunt</t>
  </si>
  <si>
    <t>vincunt</t>
  </si>
  <si>
    <t>videant</t>
  </si>
  <si>
    <t>agant</t>
  </si>
  <si>
    <t>veniant</t>
  </si>
  <si>
    <t>erant</t>
  </si>
  <si>
    <t>videntur</t>
  </si>
  <si>
    <t>audiuntur</t>
  </si>
  <si>
    <t>vincuntur</t>
  </si>
  <si>
    <t>Imperfekt</t>
  </si>
  <si>
    <t>videbam</t>
  </si>
  <si>
    <t>ibam</t>
  </si>
  <si>
    <t>agebam</t>
  </si>
  <si>
    <t>veniebam</t>
  </si>
  <si>
    <t>vincebam</t>
  </si>
  <si>
    <t>videbar</t>
  </si>
  <si>
    <t>audiebar</t>
  </si>
  <si>
    <t>vindebar</t>
  </si>
  <si>
    <t>videbas</t>
  </si>
  <si>
    <t>ibas</t>
  </si>
  <si>
    <t>agebas</t>
  </si>
  <si>
    <t>veniebas</t>
  </si>
  <si>
    <t>vincebas</t>
  </si>
  <si>
    <t>videbaris</t>
  </si>
  <si>
    <t>vindebaris</t>
  </si>
  <si>
    <t>videbat</t>
  </si>
  <si>
    <t>ibat</t>
  </si>
  <si>
    <t>agebat</t>
  </si>
  <si>
    <t>veniebat</t>
  </si>
  <si>
    <t>vincebat</t>
  </si>
  <si>
    <t>videbatur</t>
  </si>
  <si>
    <t>vindebatur</t>
  </si>
  <si>
    <t>videbamus</t>
  </si>
  <si>
    <t>ibamus</t>
  </si>
  <si>
    <t>agebamus</t>
  </si>
  <si>
    <t>veniebamus</t>
  </si>
  <si>
    <t>vincebamus</t>
  </si>
  <si>
    <t>videbamur</t>
  </si>
  <si>
    <t>vindebamur</t>
  </si>
  <si>
    <t>videbatis</t>
  </si>
  <si>
    <t>ibatis</t>
  </si>
  <si>
    <t>agebatis</t>
  </si>
  <si>
    <t>veniebatis</t>
  </si>
  <si>
    <t>vincebatis</t>
  </si>
  <si>
    <t>videbamini</t>
  </si>
  <si>
    <t>vincebamini</t>
  </si>
  <si>
    <t>videbant</t>
  </si>
  <si>
    <t>ibant</t>
  </si>
  <si>
    <t>agebant</t>
  </si>
  <si>
    <t>veniebant</t>
  </si>
  <si>
    <t>vincebant</t>
  </si>
  <si>
    <t>videbantur</t>
  </si>
  <si>
    <t>vindebantur</t>
  </si>
  <si>
    <t xml:space="preserve">vidi </t>
  </si>
  <si>
    <t>ii</t>
  </si>
  <si>
    <t xml:space="preserve">egi </t>
  </si>
  <si>
    <t xml:space="preserve">veni </t>
  </si>
  <si>
    <t xml:space="preserve">vici </t>
  </si>
  <si>
    <t>videtus sum</t>
  </si>
  <si>
    <t>auditus sum</t>
  </si>
  <si>
    <t>victus sum</t>
  </si>
  <si>
    <t>vidisti</t>
  </si>
  <si>
    <t>isti</t>
  </si>
  <si>
    <t>egisti</t>
  </si>
  <si>
    <t>venisti</t>
  </si>
  <si>
    <t>vicisti</t>
  </si>
  <si>
    <t>videtus es</t>
  </si>
  <si>
    <t>auditus es</t>
  </si>
  <si>
    <t>victus es</t>
  </si>
  <si>
    <t>vidit</t>
  </si>
  <si>
    <t>iit</t>
  </si>
  <si>
    <t>egit</t>
  </si>
  <si>
    <t>vicit</t>
  </si>
  <si>
    <t>videtus est</t>
  </si>
  <si>
    <t>auditus est</t>
  </si>
  <si>
    <t>victus est</t>
  </si>
  <si>
    <t>vidimus</t>
  </si>
  <si>
    <t>iimus</t>
  </si>
  <si>
    <t>egimus</t>
  </si>
  <si>
    <t>vicimus</t>
  </si>
  <si>
    <t>videti sumus</t>
  </si>
  <si>
    <t>auditi sumus</t>
  </si>
  <si>
    <t>victi sumus</t>
  </si>
  <si>
    <t>vidistis</t>
  </si>
  <si>
    <t>istis</t>
  </si>
  <si>
    <t>egistis</t>
  </si>
  <si>
    <t>venistits</t>
  </si>
  <si>
    <t>vicistis</t>
  </si>
  <si>
    <t>videti estis</t>
  </si>
  <si>
    <t>auditi estis</t>
  </si>
  <si>
    <t>victi estis</t>
  </si>
  <si>
    <t>viderunt</t>
  </si>
  <si>
    <t>ierunt</t>
  </si>
  <si>
    <t>egerunt</t>
  </si>
  <si>
    <t>venerunt</t>
  </si>
  <si>
    <t>vicerunt</t>
  </si>
  <si>
    <t>videti sunt</t>
  </si>
  <si>
    <t>auditi sunt</t>
  </si>
  <si>
    <t>victi sunt</t>
  </si>
  <si>
    <t>Plus-</t>
  </si>
  <si>
    <t>videram</t>
  </si>
  <si>
    <t>ieram</t>
  </si>
  <si>
    <t>egeram</t>
  </si>
  <si>
    <t>veneram</t>
  </si>
  <si>
    <t>viceram</t>
  </si>
  <si>
    <t>videtus eram</t>
  </si>
  <si>
    <t>auditus eram</t>
  </si>
  <si>
    <t>victus eram</t>
  </si>
  <si>
    <t>quamperfekt</t>
  </si>
  <si>
    <t>videras</t>
  </si>
  <si>
    <t>ieras</t>
  </si>
  <si>
    <t>egeras</t>
  </si>
  <si>
    <t>veneras</t>
  </si>
  <si>
    <t>viceras</t>
  </si>
  <si>
    <t>viderat</t>
  </si>
  <si>
    <t>ierat</t>
  </si>
  <si>
    <t>egerat</t>
  </si>
  <si>
    <t>venerat</t>
  </si>
  <si>
    <t>vicerat</t>
  </si>
  <si>
    <t>videramus</t>
  </si>
  <si>
    <t>ieramus</t>
  </si>
  <si>
    <t>egeramus</t>
  </si>
  <si>
    <t>veneramus</t>
  </si>
  <si>
    <t>viceramus</t>
  </si>
  <si>
    <t>videratis</t>
  </si>
  <si>
    <t>ieratis</t>
  </si>
  <si>
    <t>egeratis</t>
  </si>
  <si>
    <t>veneratis</t>
  </si>
  <si>
    <t>viceratis</t>
  </si>
  <si>
    <t>viderant</t>
  </si>
  <si>
    <t>ierant</t>
  </si>
  <si>
    <t>egerant</t>
  </si>
  <si>
    <t>venerant</t>
  </si>
  <si>
    <t>vicerant</t>
  </si>
  <si>
    <t>Futur I</t>
  </si>
  <si>
    <t>videbo</t>
  </si>
  <si>
    <t>ibo</t>
  </si>
  <si>
    <t>vincam</t>
  </si>
  <si>
    <t>videbor</t>
  </si>
  <si>
    <t>audiar</t>
  </si>
  <si>
    <t>videbis</t>
  </si>
  <si>
    <t>ibis</t>
  </si>
  <si>
    <t>ages</t>
  </si>
  <si>
    <t>venies</t>
  </si>
  <si>
    <t>vinces</t>
  </si>
  <si>
    <t>videbiris</t>
  </si>
  <si>
    <t>audieris</t>
  </si>
  <si>
    <t>videbit</t>
  </si>
  <si>
    <t>ibit</t>
  </si>
  <si>
    <t>aget</t>
  </si>
  <si>
    <t>veniet</t>
  </si>
  <si>
    <t>vincet</t>
  </si>
  <si>
    <t>videbitur</t>
  </si>
  <si>
    <t>audietur</t>
  </si>
  <si>
    <t>videbimus</t>
  </si>
  <si>
    <t>ibimus</t>
  </si>
  <si>
    <t>agemus</t>
  </si>
  <si>
    <t>veniemus</t>
  </si>
  <si>
    <t>vincemus</t>
  </si>
  <si>
    <t>videbimur</t>
  </si>
  <si>
    <t>audiemur</t>
  </si>
  <si>
    <t>videbitis</t>
  </si>
  <si>
    <t>ibitis</t>
  </si>
  <si>
    <t>agetis</t>
  </si>
  <si>
    <t>venietis</t>
  </si>
  <si>
    <t>vincetis</t>
  </si>
  <si>
    <t>videbirmini</t>
  </si>
  <si>
    <t>audiemini</t>
  </si>
  <si>
    <t>videbunt</t>
  </si>
  <si>
    <t>ibunt</t>
  </si>
  <si>
    <t>agent</t>
  </si>
  <si>
    <t>venient</t>
  </si>
  <si>
    <t>vincent</t>
  </si>
  <si>
    <t>videbuntur</t>
  </si>
  <si>
    <t>audientur</t>
  </si>
  <si>
    <t>Futur II</t>
  </si>
  <si>
    <t>videro</t>
  </si>
  <si>
    <t>iero</t>
  </si>
  <si>
    <t>egero</t>
  </si>
  <si>
    <t>venero</t>
  </si>
  <si>
    <t>vicero</t>
  </si>
  <si>
    <t>videtus ero</t>
  </si>
  <si>
    <t>auditus ero</t>
  </si>
  <si>
    <t>ieris</t>
  </si>
  <si>
    <t>egeris</t>
  </si>
  <si>
    <t>veneris</t>
  </si>
  <si>
    <t>viceris</t>
  </si>
  <si>
    <t>videtus eris</t>
  </si>
  <si>
    <t>auditus eris</t>
  </si>
  <si>
    <t>viderit</t>
  </si>
  <si>
    <t>ierit</t>
  </si>
  <si>
    <t>egerit</t>
  </si>
  <si>
    <t xml:space="preserve">venerit </t>
  </si>
  <si>
    <t>vicerit</t>
  </si>
  <si>
    <t>videtus erit</t>
  </si>
  <si>
    <t>auditus erit</t>
  </si>
  <si>
    <t>viderimus</t>
  </si>
  <si>
    <t>ierimus</t>
  </si>
  <si>
    <t>egerimus</t>
  </si>
  <si>
    <t>venerimus</t>
  </si>
  <si>
    <t>vicerimus</t>
  </si>
  <si>
    <t>videti erimus</t>
  </si>
  <si>
    <t>auditi erimus</t>
  </si>
  <si>
    <t>videritis</t>
  </si>
  <si>
    <t>ieritis</t>
  </si>
  <si>
    <t>egeritis</t>
  </si>
  <si>
    <t>veneritis</t>
  </si>
  <si>
    <t>viceritis</t>
  </si>
  <si>
    <t>videti eritis</t>
  </si>
  <si>
    <t>auditi eritis</t>
  </si>
  <si>
    <t>viderint</t>
  </si>
  <si>
    <t>ierint</t>
  </si>
  <si>
    <t>egerint</t>
  </si>
  <si>
    <t>venerint</t>
  </si>
  <si>
    <t>vicerint</t>
  </si>
  <si>
    <t>videti erunt</t>
  </si>
  <si>
    <t>auditi erunt</t>
  </si>
  <si>
    <t>Partizip</t>
  </si>
  <si>
    <t>Attribut</t>
  </si>
  <si>
    <t>Umschreibung</t>
  </si>
  <si>
    <t>Substantiviert</t>
  </si>
  <si>
    <t>Gerundium</t>
  </si>
  <si>
    <t>Gerundiv</t>
  </si>
  <si>
    <t>irem</t>
  </si>
  <si>
    <t>eas</t>
  </si>
  <si>
    <t>i_res</t>
  </si>
  <si>
    <t>eat</t>
  </si>
  <si>
    <t>iret</t>
  </si>
  <si>
    <t>eamus</t>
  </si>
  <si>
    <t>iremus</t>
  </si>
  <si>
    <t>eatis</t>
  </si>
  <si>
    <t>iretis</t>
  </si>
  <si>
    <t>eant</t>
  </si>
  <si>
    <t>irent</t>
  </si>
  <si>
    <t>Band I</t>
  </si>
  <si>
    <t>Konjugation</t>
  </si>
  <si>
    <r>
      <t>ī</t>
    </r>
    <r>
      <rPr>
        <i/>
        <sz val="11"/>
        <color indexed="8"/>
        <rFont val="Arial"/>
        <family val="2"/>
      </rPr>
      <t xml:space="preserve"> (langv.)</t>
    </r>
  </si>
  <si>
    <t>konson.</t>
  </si>
  <si>
    <t xml:space="preserve"> ĭ (kurzv.) </t>
  </si>
  <si>
    <t>Sonderf.</t>
  </si>
  <si>
    <t>-v-</t>
  </si>
  <si>
    <t xml:space="preserve">1 2 3 4 </t>
  </si>
  <si>
    <t>amavi</t>
  </si>
  <si>
    <t>audivi; ii</t>
  </si>
  <si>
    <t>crevi, arcessivi</t>
  </si>
  <si>
    <t>cupivi</t>
  </si>
  <si>
    <t>-u-</t>
  </si>
  <si>
    <t>aperui</t>
  </si>
  <si>
    <t>colui</t>
  </si>
  <si>
    <t>fui</t>
  </si>
  <si>
    <t>volui</t>
  </si>
  <si>
    <t>-s-</t>
  </si>
  <si>
    <t>sensi</t>
  </si>
  <si>
    <t>cessi</t>
  </si>
  <si>
    <t>aspexi</t>
  </si>
  <si>
    <t>Dehnung</t>
  </si>
  <si>
    <t>veni</t>
  </si>
  <si>
    <t>egi</t>
  </si>
  <si>
    <t>cepi</t>
  </si>
  <si>
    <t>Reduplikation</t>
  </si>
  <si>
    <t>dedi</t>
  </si>
  <si>
    <t>comperi*</t>
  </si>
  <si>
    <t>cecidi</t>
  </si>
  <si>
    <t>Ohne Veränd.</t>
  </si>
  <si>
    <t>bibi</t>
  </si>
  <si>
    <t>Band II</t>
  </si>
  <si>
    <r>
      <t>ī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(langv.)</t>
    </r>
  </si>
  <si>
    <r>
      <t>k</t>
    </r>
    <r>
      <rPr>
        <b/>
        <i/>
        <sz val="11"/>
        <color indexed="8"/>
        <rFont val="Arial"/>
        <family val="2"/>
      </rPr>
      <t>o</t>
    </r>
    <r>
      <rPr>
        <i/>
        <sz val="11"/>
        <color indexed="8"/>
        <rFont val="Arial"/>
        <family val="2"/>
      </rPr>
      <t>nson.</t>
    </r>
  </si>
  <si>
    <r>
      <t>ĭ (k</t>
    </r>
    <r>
      <rPr>
        <b/>
        <i/>
        <sz val="11"/>
        <color indexed="8"/>
        <rFont val="Arial"/>
        <family val="2"/>
      </rPr>
      <t>u</t>
    </r>
    <r>
      <rPr>
        <i/>
        <sz val="11"/>
        <color indexed="8"/>
        <rFont val="Arial"/>
        <family val="2"/>
      </rPr>
      <t xml:space="preserve">rzv.) </t>
    </r>
  </si>
  <si>
    <t>Summe</t>
  </si>
  <si>
    <t>Ma</t>
  </si>
  <si>
    <t>Th</t>
  </si>
  <si>
    <t>Cl</t>
  </si>
  <si>
    <t>Indikativ Aktiv</t>
  </si>
  <si>
    <t>Indikativ Passiv</t>
  </si>
  <si>
    <t>So</t>
  </si>
  <si>
    <t>ikd</t>
  </si>
  <si>
    <t>Buchbeispiel</t>
  </si>
  <si>
    <t>Mi</t>
  </si>
  <si>
    <t>RP-Beispiel</t>
  </si>
  <si>
    <t xml:space="preserve">Pa </t>
  </si>
  <si>
    <t>zu A1</t>
  </si>
  <si>
    <t>ich komme,</t>
  </si>
  <si>
    <t>ich sehe</t>
  </si>
  <si>
    <t>und ich siege</t>
  </si>
  <si>
    <t>ich werde gehört</t>
  </si>
  <si>
    <r>
      <t xml:space="preserve">ich </t>
    </r>
    <r>
      <rPr>
        <b/>
        <sz val="10"/>
        <color indexed="8"/>
        <rFont val="Arial Narrow"/>
        <family val="2"/>
      </rPr>
      <t>werde</t>
    </r>
    <r>
      <rPr>
        <b/>
        <sz val="10"/>
        <color indexed="8"/>
        <rFont val="Arial"/>
        <family val="2"/>
      </rPr>
      <t xml:space="preserve"> gesehen</t>
    </r>
  </si>
  <si>
    <t>ich werde besiegt</t>
  </si>
  <si>
    <t>es komme</t>
  </si>
  <si>
    <t>es sehe</t>
  </si>
  <si>
    <t>es siege</t>
  </si>
  <si>
    <t>es werde gehört</t>
  </si>
  <si>
    <t>es werde gesehen</t>
  </si>
  <si>
    <t>es werde besiegt</t>
  </si>
  <si>
    <t>videam</t>
  </si>
  <si>
    <t>videar</t>
  </si>
  <si>
    <t>vincar</t>
  </si>
  <si>
    <t>Konjunktiv Präsens</t>
  </si>
  <si>
    <r>
      <t>vinc</t>
    </r>
    <r>
      <rPr>
        <b/>
        <sz val="14"/>
        <color indexed="21"/>
        <rFont val="Arial"/>
        <family val="2"/>
      </rPr>
      <t>e</t>
    </r>
    <r>
      <rPr>
        <sz val="14"/>
        <color indexed="21"/>
        <rFont val="Arial"/>
        <family val="2"/>
      </rPr>
      <t>ris</t>
    </r>
  </si>
  <si>
    <t>vincas</t>
  </si>
  <si>
    <t>audiaris</t>
  </si>
  <si>
    <t>videaris</t>
  </si>
  <si>
    <t>vincaris</t>
  </si>
  <si>
    <t>vincat</t>
  </si>
  <si>
    <t>audiatur</t>
  </si>
  <si>
    <t>videatur</t>
  </si>
  <si>
    <t>vincatur</t>
  </si>
  <si>
    <t>vincamus</t>
  </si>
  <si>
    <t>audiamur</t>
  </si>
  <si>
    <t>videamur</t>
  </si>
  <si>
    <t>vincamur</t>
  </si>
  <si>
    <t>vincatis</t>
  </si>
  <si>
    <t>audiamini</t>
  </si>
  <si>
    <t>videamini</t>
  </si>
  <si>
    <t>vincamini</t>
  </si>
  <si>
    <r>
      <t>veni</t>
    </r>
    <r>
      <rPr>
        <b/>
        <sz val="14"/>
        <color indexed="11"/>
        <rFont val="Arial"/>
        <family val="2"/>
      </rPr>
      <t>u</t>
    </r>
    <r>
      <rPr>
        <sz val="14"/>
        <color indexed="11"/>
        <rFont val="Arial"/>
        <family val="2"/>
      </rPr>
      <t>nt</t>
    </r>
  </si>
  <si>
    <t>vincant</t>
  </si>
  <si>
    <t>audiantur</t>
  </si>
  <si>
    <t>videantur</t>
  </si>
  <si>
    <t>vincantur</t>
  </si>
  <si>
    <t>A1</t>
  </si>
  <si>
    <t>P1</t>
  </si>
  <si>
    <t>ich werde kommen</t>
  </si>
  <si>
    <t>ich werde sehen</t>
  </si>
  <si>
    <t>ich werde siegen</t>
  </si>
  <si>
    <t>ich werde gehört werden</t>
  </si>
  <si>
    <t>werde gesehen werden</t>
  </si>
  <si>
    <t>werde besiegt werden</t>
  </si>
  <si>
    <t>ich gehe</t>
  </si>
  <si>
    <t>ich bin gegangen</t>
  </si>
  <si>
    <t>ich werde gehen</t>
  </si>
  <si>
    <t>ich werde geg. sein</t>
  </si>
  <si>
    <t>es gehe</t>
  </si>
  <si>
    <t>es wäre gegangen</t>
  </si>
  <si>
    <r>
      <t>vinc</t>
    </r>
    <r>
      <rPr>
        <b/>
        <sz val="14"/>
        <color indexed="12"/>
        <rFont val="Arial"/>
        <family val="2"/>
      </rPr>
      <t>a</t>
    </r>
    <r>
      <rPr>
        <sz val="14"/>
        <color indexed="12"/>
        <rFont val="Arial"/>
        <family val="2"/>
      </rPr>
      <t>r</t>
    </r>
  </si>
  <si>
    <r>
      <t>aud</t>
    </r>
    <r>
      <rPr>
        <b/>
        <sz val="14"/>
        <color indexed="12"/>
        <rFont val="Arial"/>
        <family val="2"/>
      </rPr>
      <t>ieris</t>
    </r>
  </si>
  <si>
    <r>
      <t>vide</t>
    </r>
    <r>
      <rPr>
        <b/>
        <sz val="14"/>
        <color indexed="12"/>
        <rFont val="Arial"/>
        <family val="2"/>
      </rPr>
      <t>biris</t>
    </r>
  </si>
  <si>
    <t>i.res</t>
  </si>
  <si>
    <r>
      <t>videb</t>
    </r>
    <r>
      <rPr>
        <b/>
        <sz val="14"/>
        <color indexed="12"/>
        <rFont val="Arial"/>
        <family val="2"/>
      </rPr>
      <t>i</t>
    </r>
    <r>
      <rPr>
        <sz val="14"/>
        <color indexed="12"/>
        <rFont val="Arial"/>
        <family val="2"/>
      </rPr>
      <t>tur</t>
    </r>
  </si>
  <si>
    <t>vincetur</t>
  </si>
  <si>
    <r>
      <t>videb</t>
    </r>
    <r>
      <rPr>
        <b/>
        <sz val="14"/>
        <color indexed="12"/>
        <rFont val="Arial"/>
        <family val="2"/>
      </rPr>
      <t>i</t>
    </r>
    <r>
      <rPr>
        <sz val="14"/>
        <color indexed="12"/>
        <rFont val="Arial"/>
        <family val="2"/>
      </rPr>
      <t>mur</t>
    </r>
  </si>
  <si>
    <t>vincemur</t>
  </si>
  <si>
    <r>
      <t>videb</t>
    </r>
    <r>
      <rPr>
        <b/>
        <sz val="14"/>
        <color indexed="12"/>
        <rFont val="Arial"/>
        <family val="2"/>
      </rPr>
      <t>i</t>
    </r>
    <r>
      <rPr>
        <sz val="14"/>
        <color indexed="12"/>
        <rFont val="Arial"/>
        <family val="2"/>
      </rPr>
      <t>mini</t>
    </r>
  </si>
  <si>
    <t>vincemini</t>
  </si>
  <si>
    <r>
      <t>aud</t>
    </r>
    <r>
      <rPr>
        <b/>
        <sz val="14"/>
        <color indexed="12"/>
        <rFont val="Arial"/>
        <family val="2"/>
      </rPr>
      <t>ientur</t>
    </r>
  </si>
  <si>
    <r>
      <t>vide</t>
    </r>
    <r>
      <rPr>
        <b/>
        <sz val="14"/>
        <color indexed="12"/>
        <rFont val="Arial"/>
        <family val="2"/>
      </rPr>
      <t>bunt</t>
    </r>
    <r>
      <rPr>
        <sz val="14"/>
        <color indexed="12"/>
        <rFont val="Arial"/>
        <family val="2"/>
      </rPr>
      <t>ur</t>
    </r>
  </si>
  <si>
    <t>vincentur</t>
  </si>
  <si>
    <r>
      <t>e</t>
    </r>
    <r>
      <rPr>
        <b/>
        <sz val="14"/>
        <color indexed="11"/>
        <rFont val="Arial"/>
        <family val="2"/>
      </rPr>
      <t>u</t>
    </r>
    <r>
      <rPr>
        <sz val="14"/>
        <color indexed="11"/>
        <rFont val="Arial"/>
        <family val="2"/>
      </rPr>
      <t>nt</t>
    </r>
  </si>
  <si>
    <r>
      <t>ib</t>
    </r>
    <r>
      <rPr>
        <b/>
        <sz val="14"/>
        <color indexed="40"/>
        <rFont val="Arial"/>
        <family val="2"/>
      </rPr>
      <t>u</t>
    </r>
    <r>
      <rPr>
        <sz val="14"/>
        <color indexed="40"/>
        <rFont val="Arial"/>
        <family val="2"/>
      </rPr>
      <t>nt</t>
    </r>
  </si>
  <si>
    <t>A2</t>
  </si>
  <si>
    <t>P2</t>
  </si>
  <si>
    <t>I1</t>
  </si>
  <si>
    <t>I2</t>
  </si>
  <si>
    <t>ich bin gekommen</t>
  </si>
  <si>
    <t>ich habe gesehen</t>
  </si>
  <si>
    <t>ich habe gesiegt</t>
  </si>
  <si>
    <t xml:space="preserve">ich  </t>
  </si>
  <si>
    <r>
      <t xml:space="preserve">bin gesehen </t>
    </r>
    <r>
      <rPr>
        <b/>
        <sz val="11"/>
        <color indexed="8"/>
        <rFont val="Arial Narrow"/>
        <family val="2"/>
      </rPr>
      <t>worden</t>
    </r>
  </si>
  <si>
    <t>werde besiegt w. sein</t>
  </si>
  <si>
    <t>es sei gekommen</t>
  </si>
  <si>
    <t>es habe gesehen</t>
  </si>
  <si>
    <t>es habe besiegt</t>
  </si>
  <si>
    <t>ich will nicht</t>
  </si>
  <si>
    <t>es sei gesehen w.</t>
  </si>
  <si>
    <t>es wäre besiegt w.</t>
  </si>
  <si>
    <t>werde gesehen w. sein</t>
  </si>
  <si>
    <t>ich bin besiegt worden</t>
  </si>
  <si>
    <t>Plusquamperfekt</t>
  </si>
  <si>
    <t>ego</t>
  </si>
  <si>
    <t>visa sum</t>
  </si>
  <si>
    <t>victus ero</t>
  </si>
  <si>
    <t>venerim</t>
  </si>
  <si>
    <t>viderim</t>
  </si>
  <si>
    <t>vicerim</t>
  </si>
  <si>
    <t>nolo</t>
  </si>
  <si>
    <t>visa sim</t>
  </si>
  <si>
    <t>victus essem</t>
  </si>
  <si>
    <t>visa ero</t>
  </si>
  <si>
    <t>victa sum</t>
  </si>
  <si>
    <t>tu</t>
  </si>
  <si>
    <t>visa es</t>
  </si>
  <si>
    <t>victus eris</t>
  </si>
  <si>
    <t>non vis</t>
  </si>
  <si>
    <t>visa sis</t>
  </si>
  <si>
    <t>victus esses</t>
  </si>
  <si>
    <t>visa eris</t>
  </si>
  <si>
    <t>victa es</t>
  </si>
  <si>
    <t>is / ea</t>
  </si>
  <si>
    <t>visa est</t>
  </si>
  <si>
    <t>victus erit</t>
  </si>
  <si>
    <t>venerit</t>
  </si>
  <si>
    <t>non vult</t>
  </si>
  <si>
    <t>visa sit</t>
  </si>
  <si>
    <t>victus esset</t>
  </si>
  <si>
    <t>visa erit</t>
  </si>
  <si>
    <t>victa est</t>
  </si>
  <si>
    <t>visae sumus</t>
  </si>
  <si>
    <t>victi erimus</t>
  </si>
  <si>
    <t>nolumus</t>
  </si>
  <si>
    <t>visae simus</t>
  </si>
  <si>
    <t>victi essemus</t>
  </si>
  <si>
    <t>visae erimus</t>
  </si>
  <si>
    <t>victa sumus</t>
  </si>
  <si>
    <t>venistis</t>
  </si>
  <si>
    <t>visae estis</t>
  </si>
  <si>
    <t>victi eritis</t>
  </si>
  <si>
    <t>non vultis</t>
  </si>
  <si>
    <t>visae sitis</t>
  </si>
  <si>
    <t>victi essetis</t>
  </si>
  <si>
    <t>visae eritis</t>
  </si>
  <si>
    <t>victa estis</t>
  </si>
  <si>
    <t>ii / eae</t>
  </si>
  <si>
    <t>visae sunt</t>
  </si>
  <si>
    <r>
      <t xml:space="preserve">victi </t>
    </r>
    <r>
      <rPr>
        <b/>
        <sz val="14"/>
        <color indexed="14"/>
        <rFont val="Arial"/>
        <family val="2"/>
      </rPr>
      <t>erunt</t>
    </r>
  </si>
  <si>
    <t>nolunt</t>
  </si>
  <si>
    <t>visae sint</t>
  </si>
  <si>
    <t>victi essent</t>
  </si>
  <si>
    <t>visae erunt</t>
  </si>
  <si>
    <t>victa sunt</t>
  </si>
  <si>
    <t>A3</t>
  </si>
  <si>
    <t>P3</t>
  </si>
  <si>
    <t>a-Konjugation</t>
  </si>
  <si>
    <t>Konjunktiv Aktiv</t>
  </si>
  <si>
    <t>Konjunktiv Passiv</t>
  </si>
  <si>
    <t>i kurzvokalisch</t>
  </si>
  <si>
    <t>voco</t>
  </si>
  <si>
    <t>vocor</t>
  </si>
  <si>
    <t>vocem</t>
  </si>
  <si>
    <t>vocer</t>
  </si>
  <si>
    <t>capio</t>
  </si>
  <si>
    <t>capior</t>
  </si>
  <si>
    <r>
      <t>cap</t>
    </r>
    <r>
      <rPr>
        <b/>
        <sz val="14"/>
        <color indexed="50"/>
        <rFont val="Arial"/>
        <family val="2"/>
      </rPr>
      <t>iam</t>
    </r>
  </si>
  <si>
    <t>capiar</t>
  </si>
  <si>
    <r>
      <t>cap</t>
    </r>
    <r>
      <rPr>
        <u val="single"/>
        <sz val="14"/>
        <color indexed="55"/>
        <rFont val="Arial"/>
        <family val="2"/>
      </rPr>
      <t>ere</t>
    </r>
  </si>
  <si>
    <t>vocant</t>
  </si>
  <si>
    <t>vocantur</t>
  </si>
  <si>
    <t>vocent</t>
  </si>
  <si>
    <t>vocentur</t>
  </si>
  <si>
    <t>vocari</t>
  </si>
  <si>
    <r>
      <t>capi</t>
    </r>
    <r>
      <rPr>
        <b/>
        <sz val="14"/>
        <color indexed="11"/>
        <rFont val="Arial"/>
        <family val="2"/>
      </rPr>
      <t>u</t>
    </r>
    <r>
      <rPr>
        <sz val="14"/>
        <color indexed="11"/>
        <rFont val="Arial"/>
        <family val="2"/>
      </rPr>
      <t>nt</t>
    </r>
  </si>
  <si>
    <r>
      <t>capi</t>
    </r>
    <r>
      <rPr>
        <b/>
        <sz val="14"/>
        <color indexed="21"/>
        <rFont val="Arial"/>
        <family val="2"/>
      </rPr>
      <t>u</t>
    </r>
    <r>
      <rPr>
        <sz val="14"/>
        <color indexed="21"/>
        <rFont val="Arial"/>
        <family val="2"/>
      </rPr>
      <t>ntur</t>
    </r>
  </si>
  <si>
    <r>
      <t>capi</t>
    </r>
    <r>
      <rPr>
        <b/>
        <sz val="14"/>
        <color indexed="50"/>
        <rFont val="Arial"/>
        <family val="2"/>
      </rPr>
      <t>a</t>
    </r>
    <r>
      <rPr>
        <sz val="14"/>
        <color indexed="50"/>
        <rFont val="Arial"/>
        <family val="2"/>
      </rPr>
      <t>nt</t>
    </r>
  </si>
  <si>
    <r>
      <t>capi</t>
    </r>
    <r>
      <rPr>
        <b/>
        <sz val="14"/>
        <color indexed="58"/>
        <rFont val="Arial"/>
        <family val="2"/>
      </rPr>
      <t>a</t>
    </r>
    <r>
      <rPr>
        <sz val="14"/>
        <color indexed="58"/>
        <rFont val="Arial"/>
        <family val="2"/>
      </rPr>
      <t>ntur</t>
    </r>
  </si>
  <si>
    <t>capi</t>
  </si>
  <si>
    <t>vocabam</t>
  </si>
  <si>
    <t>vocabar</t>
  </si>
  <si>
    <t>vocarem</t>
  </si>
  <si>
    <t>vocarer</t>
  </si>
  <si>
    <t>capiebam</t>
  </si>
  <si>
    <t>capiebar</t>
  </si>
  <si>
    <r>
      <t>cap</t>
    </r>
    <r>
      <rPr>
        <sz val="14"/>
        <color indexed="62"/>
        <rFont val="Arial"/>
        <family val="2"/>
      </rPr>
      <t>erem</t>
    </r>
  </si>
  <si>
    <r>
      <t>cap</t>
    </r>
    <r>
      <rPr>
        <sz val="14"/>
        <color indexed="62"/>
        <rFont val="Arial"/>
        <family val="2"/>
      </rPr>
      <t>erer</t>
    </r>
  </si>
  <si>
    <t>vocabant</t>
  </si>
  <si>
    <t>vocabantur</t>
  </si>
  <si>
    <t>vocarent</t>
  </si>
  <si>
    <t>vocarentur</t>
  </si>
  <si>
    <t>capiebant</t>
  </si>
  <si>
    <t>capiebantur</t>
  </si>
  <si>
    <r>
      <t>cap</t>
    </r>
    <r>
      <rPr>
        <sz val="14"/>
        <color indexed="62"/>
        <rFont val="Arial"/>
        <family val="2"/>
      </rPr>
      <t>erent</t>
    </r>
  </si>
  <si>
    <r>
      <t>cap</t>
    </r>
    <r>
      <rPr>
        <sz val="13"/>
        <color indexed="62"/>
        <rFont val="Arial"/>
        <family val="2"/>
      </rPr>
      <t>er</t>
    </r>
    <r>
      <rPr>
        <sz val="14"/>
        <color indexed="62"/>
        <rFont val="Arial"/>
        <family val="2"/>
      </rPr>
      <t>entur</t>
    </r>
  </si>
  <si>
    <t>vocabo</t>
  </si>
  <si>
    <t>vocabor</t>
  </si>
  <si>
    <r>
      <t>cap</t>
    </r>
    <r>
      <rPr>
        <b/>
        <sz val="14"/>
        <color indexed="30"/>
        <rFont val="Arial"/>
        <family val="2"/>
      </rPr>
      <t>iam</t>
    </r>
  </si>
  <si>
    <t>vocabunt</t>
  </si>
  <si>
    <t>vocabuntur</t>
  </si>
  <si>
    <r>
      <t>capi</t>
    </r>
    <r>
      <rPr>
        <b/>
        <sz val="14"/>
        <color indexed="30"/>
        <rFont val="Arial"/>
        <family val="2"/>
      </rPr>
      <t>e</t>
    </r>
    <r>
      <rPr>
        <sz val="14"/>
        <color indexed="30"/>
        <rFont val="Arial"/>
        <family val="2"/>
      </rPr>
      <t>nt</t>
    </r>
  </si>
  <si>
    <t>capientur</t>
  </si>
  <si>
    <t>vocavi</t>
  </si>
  <si>
    <t>vocata sum</t>
  </si>
  <si>
    <t>vocaverim</t>
  </si>
  <si>
    <t>vocatus sim</t>
  </si>
  <si>
    <t>vocavisse</t>
  </si>
  <si>
    <t>capta sum</t>
  </si>
  <si>
    <t>ceperim</t>
  </si>
  <si>
    <t>captus sim</t>
  </si>
  <si>
    <t>cepisse</t>
  </si>
  <si>
    <r>
      <t>vocaver</t>
    </r>
    <r>
      <rPr>
        <b/>
        <sz val="14"/>
        <color indexed="53"/>
        <rFont val="Arial"/>
        <family val="2"/>
      </rPr>
      <t>u</t>
    </r>
    <r>
      <rPr>
        <sz val="14"/>
        <color indexed="53"/>
        <rFont val="Arial"/>
        <family val="2"/>
      </rPr>
      <t>nt</t>
    </r>
  </si>
  <si>
    <t>vocatae sunt</t>
  </si>
  <si>
    <r>
      <t>vocav</t>
    </r>
    <r>
      <rPr>
        <b/>
        <sz val="14"/>
        <color indexed="46"/>
        <rFont val="Arial"/>
        <family val="2"/>
      </rPr>
      <t>erint</t>
    </r>
  </si>
  <si>
    <t>vocati sint</t>
  </si>
  <si>
    <t>vocatum esse</t>
  </si>
  <si>
    <r>
      <t>ceper</t>
    </r>
    <r>
      <rPr>
        <b/>
        <sz val="14"/>
        <color indexed="53"/>
        <rFont val="Arial"/>
        <family val="2"/>
      </rPr>
      <t>u</t>
    </r>
    <r>
      <rPr>
        <sz val="14"/>
        <color indexed="53"/>
        <rFont val="Arial"/>
        <family val="2"/>
      </rPr>
      <t>nt</t>
    </r>
  </si>
  <si>
    <t>captae sunt</t>
  </si>
  <si>
    <r>
      <t>cep</t>
    </r>
    <r>
      <rPr>
        <b/>
        <sz val="14"/>
        <color indexed="46"/>
        <rFont val="Arial"/>
        <family val="2"/>
      </rPr>
      <t>e</t>
    </r>
    <r>
      <rPr>
        <b/>
        <sz val="14"/>
        <color indexed="46"/>
        <rFont val="Arial"/>
        <family val="2"/>
      </rPr>
      <t>rint</t>
    </r>
  </si>
  <si>
    <t>capti sint</t>
  </si>
  <si>
    <t>captum esse</t>
  </si>
  <si>
    <t>vocaveram</t>
  </si>
  <si>
    <t>vocata eram</t>
  </si>
  <si>
    <t>vocavissem</t>
  </si>
  <si>
    <t>vocatus essem</t>
  </si>
  <si>
    <t>ceperam</t>
  </si>
  <si>
    <t>capta eram</t>
  </si>
  <si>
    <t>cepissem</t>
  </si>
  <si>
    <t>captus essem</t>
  </si>
  <si>
    <t>vocaverant</t>
  </si>
  <si>
    <t>vocatae erant</t>
  </si>
  <si>
    <t>vocavissent</t>
  </si>
  <si>
    <t>vocati essent</t>
  </si>
  <si>
    <t xml:space="preserve">Imperativ     </t>
  </si>
  <si>
    <t>ceperant</t>
  </si>
  <si>
    <t>captae erant</t>
  </si>
  <si>
    <t>cepissent</t>
  </si>
  <si>
    <t>capti essent</t>
  </si>
  <si>
    <t>vocavero</t>
  </si>
  <si>
    <t>vocata ero</t>
  </si>
  <si>
    <t>voca!     .</t>
  </si>
  <si>
    <t>cepero</t>
  </si>
  <si>
    <t>capta ero</t>
  </si>
  <si>
    <r>
      <t>cap</t>
    </r>
    <r>
      <rPr>
        <sz val="14"/>
        <color indexed="10"/>
        <rFont val="Arial"/>
        <family val="2"/>
      </rPr>
      <t xml:space="preserve">e!  </t>
    </r>
    <r>
      <rPr>
        <sz val="13"/>
        <color indexed="10"/>
        <rFont val="Arial"/>
        <family val="2"/>
      </rPr>
      <t xml:space="preserve">   .</t>
    </r>
  </si>
  <si>
    <r>
      <t>vocav</t>
    </r>
    <r>
      <rPr>
        <b/>
        <sz val="14"/>
        <color indexed="8"/>
        <rFont val="Arial"/>
        <family val="2"/>
      </rPr>
      <t>er</t>
    </r>
    <r>
      <rPr>
        <b/>
        <sz val="14"/>
        <color indexed="8"/>
        <rFont val="Arial"/>
        <family val="2"/>
      </rPr>
      <t>i</t>
    </r>
    <r>
      <rPr>
        <b/>
        <sz val="14"/>
        <color indexed="8"/>
        <rFont val="Arial"/>
        <family val="2"/>
      </rPr>
      <t>nt</t>
    </r>
  </si>
  <si>
    <r>
      <t>vocatae er</t>
    </r>
    <r>
      <rPr>
        <b/>
        <sz val="14"/>
        <color indexed="8"/>
        <rFont val="Arial"/>
        <family val="2"/>
      </rPr>
      <t>u</t>
    </r>
    <r>
      <rPr>
        <sz val="14"/>
        <color indexed="8"/>
        <rFont val="Arial"/>
        <family val="2"/>
      </rPr>
      <t>nt</t>
    </r>
  </si>
  <si>
    <t>vocate!     .</t>
  </si>
  <si>
    <r>
      <t>cep</t>
    </r>
    <r>
      <rPr>
        <b/>
        <sz val="14"/>
        <color indexed="8"/>
        <rFont val="Arial"/>
        <family val="2"/>
      </rPr>
      <t>erint</t>
    </r>
  </si>
  <si>
    <r>
      <t>captae er</t>
    </r>
    <r>
      <rPr>
        <b/>
        <sz val="14"/>
        <color indexed="8"/>
        <rFont val="Arial"/>
        <family val="2"/>
      </rPr>
      <t>u</t>
    </r>
    <r>
      <rPr>
        <sz val="14"/>
        <color indexed="8"/>
        <rFont val="Arial"/>
        <family val="2"/>
      </rPr>
      <t>nt</t>
    </r>
  </si>
  <si>
    <t>capite!     .</t>
  </si>
  <si>
    <t>^^</t>
  </si>
  <si>
    <t>es! esto!</t>
  </si>
  <si>
    <t>noli!</t>
  </si>
  <si>
    <t>este!</t>
  </si>
  <si>
    <t>nolite!</t>
  </si>
  <si>
    <t>fuisse</t>
  </si>
  <si>
    <t>noluisse</t>
  </si>
  <si>
    <t>potuisse</t>
  </si>
  <si>
    <t>sum</t>
  </si>
  <si>
    <t>possum</t>
  </si>
  <si>
    <t>sim</t>
  </si>
  <si>
    <t>nolim</t>
  </si>
  <si>
    <t>possim</t>
  </si>
  <si>
    <t xml:space="preserve">es </t>
  </si>
  <si>
    <t>potes</t>
  </si>
  <si>
    <t>sis</t>
  </si>
  <si>
    <t>nolis</t>
  </si>
  <si>
    <t>possis</t>
  </si>
  <si>
    <t>est</t>
  </si>
  <si>
    <t>potest</t>
  </si>
  <si>
    <t>sit</t>
  </si>
  <si>
    <t xml:space="preserve">nolit </t>
  </si>
  <si>
    <t>possit</t>
  </si>
  <si>
    <t>sumus</t>
  </si>
  <si>
    <r>
      <t>nol</t>
    </r>
    <r>
      <rPr>
        <b/>
        <sz val="10"/>
        <color indexed="30"/>
        <rFont val="Arial"/>
        <family val="2"/>
      </rPr>
      <t>u</t>
    </r>
    <r>
      <rPr>
        <sz val="10"/>
        <color indexed="30"/>
        <rFont val="Arial"/>
        <family val="2"/>
      </rPr>
      <t>mus</t>
    </r>
  </si>
  <si>
    <t>possumus</t>
  </si>
  <si>
    <t>simus</t>
  </si>
  <si>
    <t>nolimus</t>
  </si>
  <si>
    <t>possimus</t>
  </si>
  <si>
    <t>estis</t>
  </si>
  <si>
    <t>potestis</t>
  </si>
  <si>
    <t>sitis</t>
  </si>
  <si>
    <t>nolitis</t>
  </si>
  <si>
    <t>possitis</t>
  </si>
  <si>
    <t>sunt</t>
  </si>
  <si>
    <r>
      <t>nol</t>
    </r>
    <r>
      <rPr>
        <b/>
        <sz val="10"/>
        <color indexed="30"/>
        <rFont val="Arial"/>
        <family val="2"/>
      </rPr>
      <t>u</t>
    </r>
    <r>
      <rPr>
        <sz val="10"/>
        <color indexed="30"/>
        <rFont val="Arial"/>
        <family val="2"/>
      </rPr>
      <t>nt</t>
    </r>
  </si>
  <si>
    <t>possunt</t>
  </si>
  <si>
    <t>sint</t>
  </si>
  <si>
    <t>nolint</t>
  </si>
  <si>
    <t>possint</t>
  </si>
  <si>
    <t>eram</t>
  </si>
  <si>
    <t>nolebam</t>
  </si>
  <si>
    <t>poteram</t>
  </si>
  <si>
    <t>nollem</t>
  </si>
  <si>
    <t>Präteritum</t>
  </si>
  <si>
    <t>nolebas</t>
  </si>
  <si>
    <t>poteras</t>
  </si>
  <si>
    <t>nolebat</t>
  </si>
  <si>
    <t>poterat</t>
  </si>
  <si>
    <t>nolebamus</t>
  </si>
  <si>
    <t>poteramus</t>
  </si>
  <si>
    <t>nolebatis</t>
  </si>
  <si>
    <t>poteratis</t>
  </si>
  <si>
    <t>nolebant</t>
  </si>
  <si>
    <t>poterant</t>
  </si>
  <si>
    <t xml:space="preserve">fui </t>
  </si>
  <si>
    <t>nolui</t>
  </si>
  <si>
    <t>potui</t>
  </si>
  <si>
    <t>noluerim</t>
  </si>
  <si>
    <t>fuisti</t>
  </si>
  <si>
    <t>noluisti</t>
  </si>
  <si>
    <t>potuisti</t>
  </si>
  <si>
    <t>nolueris</t>
  </si>
  <si>
    <t>fuit</t>
  </si>
  <si>
    <t>noluit</t>
  </si>
  <si>
    <t>potuit</t>
  </si>
  <si>
    <t>noluerit</t>
  </si>
  <si>
    <t>fuimus</t>
  </si>
  <si>
    <t>noluimus</t>
  </si>
  <si>
    <t>potuimus</t>
  </si>
  <si>
    <t>noluerimus</t>
  </si>
  <si>
    <t>fuistis</t>
  </si>
  <si>
    <t>noluists</t>
  </si>
  <si>
    <t>potuistis</t>
  </si>
  <si>
    <t>nolueritis</t>
  </si>
  <si>
    <t>fuerunt</t>
  </si>
  <si>
    <t>noluerunt</t>
  </si>
  <si>
    <t>potuerunt</t>
  </si>
  <si>
    <t>noluerint</t>
  </si>
  <si>
    <t>fueram</t>
  </si>
  <si>
    <t>nolueram</t>
  </si>
  <si>
    <t>potueram</t>
  </si>
  <si>
    <t>noluissem</t>
  </si>
  <si>
    <t>fueras</t>
  </si>
  <si>
    <t>nolueras</t>
  </si>
  <si>
    <t>potueras</t>
  </si>
  <si>
    <t>noluisses</t>
  </si>
  <si>
    <t>fuerat</t>
  </si>
  <si>
    <t>noluerat</t>
  </si>
  <si>
    <t>potuerat</t>
  </si>
  <si>
    <t>noluisset</t>
  </si>
  <si>
    <t>fueramus</t>
  </si>
  <si>
    <t>nolueramus</t>
  </si>
  <si>
    <t>potueramus</t>
  </si>
  <si>
    <t>noluissemus</t>
  </si>
  <si>
    <t>fueratis</t>
  </si>
  <si>
    <t>nolueratis</t>
  </si>
  <si>
    <t>potueratis</t>
  </si>
  <si>
    <t>noluissetis</t>
  </si>
  <si>
    <t>fuerant</t>
  </si>
  <si>
    <t>noluerant</t>
  </si>
  <si>
    <t>potuerant</t>
  </si>
  <si>
    <t>noluissent</t>
  </si>
  <si>
    <t>ero</t>
  </si>
  <si>
    <t>nolam</t>
  </si>
  <si>
    <t>potero</t>
  </si>
  <si>
    <t>eris</t>
  </si>
  <si>
    <t>noles</t>
  </si>
  <si>
    <t>poteris</t>
  </si>
  <si>
    <t>erit</t>
  </si>
  <si>
    <t>nolet</t>
  </si>
  <si>
    <t>poterit</t>
  </si>
  <si>
    <t>erimus</t>
  </si>
  <si>
    <t>nolemus</t>
  </si>
  <si>
    <t>poterimus</t>
  </si>
  <si>
    <t>eritis</t>
  </si>
  <si>
    <t>noletis</t>
  </si>
  <si>
    <t>poteritis</t>
  </si>
  <si>
    <t>erunt</t>
  </si>
  <si>
    <t>nolent</t>
  </si>
  <si>
    <t>poterunt</t>
  </si>
  <si>
    <t>fuero</t>
  </si>
  <si>
    <t>noluero</t>
  </si>
  <si>
    <t>potuero</t>
  </si>
  <si>
    <t>fueris</t>
  </si>
  <si>
    <t>potueris</t>
  </si>
  <si>
    <t>fuerit</t>
  </si>
  <si>
    <t>potuerit</t>
  </si>
  <si>
    <t>fuerimus</t>
  </si>
  <si>
    <t>potuerimus</t>
  </si>
  <si>
    <t>fueritis</t>
  </si>
  <si>
    <t>potueritis</t>
  </si>
  <si>
    <t>fuerint</t>
  </si>
  <si>
    <t>potuerint</t>
  </si>
  <si>
    <t>Substantive</t>
  </si>
  <si>
    <t>Numerus</t>
  </si>
  <si>
    <t>konsonantisch</t>
  </si>
  <si>
    <t>↓</t>
  </si>
  <si>
    <t xml:space="preserve">Genus → </t>
  </si>
  <si>
    <t>Kasus ↓</t>
  </si>
  <si>
    <t>Sg.</t>
  </si>
  <si>
    <t>Nominativ</t>
  </si>
  <si>
    <t>res</t>
  </si>
  <si>
    <t>Genetiv</t>
  </si>
  <si>
    <t>hominis</t>
  </si>
  <si>
    <t>lucis</t>
  </si>
  <si>
    <t>generis</t>
  </si>
  <si>
    <t>rei</t>
  </si>
  <si>
    <t>Dativ</t>
  </si>
  <si>
    <t xml:space="preserve">homini </t>
  </si>
  <si>
    <t xml:space="preserve">luci </t>
  </si>
  <si>
    <t xml:space="preserve">generi </t>
  </si>
  <si>
    <t>impetui</t>
  </si>
  <si>
    <t>Akkusativ</t>
  </si>
  <si>
    <t>hominem</t>
  </si>
  <si>
    <t>lucem</t>
  </si>
  <si>
    <t>rem</t>
  </si>
  <si>
    <t>impetum</t>
  </si>
  <si>
    <t>Ablativ</t>
  </si>
  <si>
    <t xml:space="preserve">homine </t>
  </si>
  <si>
    <t xml:space="preserve">luce </t>
  </si>
  <si>
    <t>genere</t>
  </si>
  <si>
    <t xml:space="preserve">re </t>
  </si>
  <si>
    <t>impetu</t>
  </si>
  <si>
    <t>Pl.</t>
  </si>
  <si>
    <t>homines</t>
  </si>
  <si>
    <t>luces</t>
  </si>
  <si>
    <t>genera</t>
  </si>
  <si>
    <t>hominum</t>
  </si>
  <si>
    <t>lucum</t>
  </si>
  <si>
    <t>generum</t>
  </si>
  <si>
    <t>rerum</t>
  </si>
  <si>
    <t>impetuum</t>
  </si>
  <si>
    <t>hominibus</t>
  </si>
  <si>
    <t>lucibus</t>
  </si>
  <si>
    <t>generibus</t>
  </si>
  <si>
    <t>rebus</t>
  </si>
  <si>
    <t>impetibus</t>
  </si>
  <si>
    <t>Adjektive</t>
  </si>
  <si>
    <t>PPA</t>
  </si>
  <si>
    <t>a und o</t>
  </si>
  <si>
    <t>Partizip Präsens Aktiv</t>
  </si>
  <si>
    <t>Genus →</t>
  </si>
  <si>
    <r>
      <t xml:space="preserve">Kasus </t>
    </r>
    <r>
      <rPr>
        <i/>
        <sz val="10"/>
        <color indexed="17"/>
        <rFont val="Arial"/>
        <family val="2"/>
      </rPr>
      <t>↓</t>
    </r>
  </si>
  <si>
    <t>acris</t>
  </si>
  <si>
    <t>acre</t>
  </si>
  <si>
    <t>mittens</t>
  </si>
  <si>
    <t>felicis</t>
  </si>
  <si>
    <t>mittentis</t>
  </si>
  <si>
    <t xml:space="preserve">acri </t>
  </si>
  <si>
    <t xml:space="preserve">felici </t>
  </si>
  <si>
    <t xml:space="preserve">mittenti </t>
  </si>
  <si>
    <t>acrem</t>
  </si>
  <si>
    <t>felicem</t>
  </si>
  <si>
    <t>mittentem</t>
  </si>
  <si>
    <t xml:space="preserve">mittente </t>
  </si>
  <si>
    <t>acres</t>
  </si>
  <si>
    <t>acria</t>
  </si>
  <si>
    <t>felices</t>
  </si>
  <si>
    <t>felicia</t>
  </si>
  <si>
    <t>mittentes</t>
  </si>
  <si>
    <t>mittentia</t>
  </si>
  <si>
    <t>acrium</t>
  </si>
  <si>
    <t>felicium</t>
  </si>
  <si>
    <t>mittentium</t>
  </si>
  <si>
    <t>acribus</t>
  </si>
  <si>
    <t>felicibus</t>
  </si>
  <si>
    <t>mittentibus</t>
  </si>
  <si>
    <t>zu Y135</t>
  </si>
  <si>
    <t>Personalpronomen</t>
  </si>
  <si>
    <t>*Possesivpronomen</t>
  </si>
  <si>
    <t>Reflexive Personalpr.</t>
  </si>
  <si>
    <t>Numeralia</t>
  </si>
  <si>
    <t>(AcI)</t>
  </si>
  <si>
    <t>una</t>
  </si>
  <si>
    <t xml:space="preserve"> unum</t>
  </si>
  <si>
    <t>*</t>
  </si>
  <si>
    <t>mea</t>
  </si>
  <si>
    <t>meum</t>
  </si>
  <si>
    <t>tua</t>
  </si>
  <si>
    <t>tuum</t>
  </si>
  <si>
    <t>sua</t>
  </si>
  <si>
    <t>suum</t>
  </si>
  <si>
    <t>unius</t>
  </si>
  <si>
    <t>z.B. „Menelaus Helenam suam reduxit.“</t>
  </si>
  <si>
    <t>mihi</t>
  </si>
  <si>
    <t>tibi</t>
  </si>
  <si>
    <t>sibi</t>
  </si>
  <si>
    <t xml:space="preserve">uni </t>
  </si>
  <si>
    <t xml:space="preserve">me </t>
  </si>
  <si>
    <t>te</t>
  </si>
  <si>
    <t>se</t>
  </si>
  <si>
    <t>unum</t>
  </si>
  <si>
    <t>unam</t>
  </si>
  <si>
    <t>tres, tria; trium, …</t>
  </si>
  <si>
    <t>tertium</t>
  </si>
  <si>
    <t>mecum</t>
  </si>
  <si>
    <t>tecum</t>
  </si>
  <si>
    <t>secum</t>
  </si>
  <si>
    <t>uno</t>
  </si>
  <si>
    <r>
      <t>qua</t>
    </r>
    <r>
      <rPr>
        <b/>
        <sz val="10"/>
        <color indexed="49"/>
        <rFont val="Arial"/>
        <family val="2"/>
      </rPr>
      <t>t</t>
    </r>
    <r>
      <rPr>
        <sz val="10"/>
        <color indexed="49"/>
        <rFont val="Arial"/>
        <family val="2"/>
      </rPr>
      <t>tour</t>
    </r>
  </si>
  <si>
    <t>quartum</t>
  </si>
  <si>
    <t>quintum</t>
  </si>
  <si>
    <t>duae</t>
  </si>
  <si>
    <t>sex</t>
  </si>
  <si>
    <t>sextum</t>
  </si>
  <si>
    <t>nostra</t>
  </si>
  <si>
    <t>nostrum</t>
  </si>
  <si>
    <t>vestra</t>
  </si>
  <si>
    <t>vestrum</t>
  </si>
  <si>
    <t>duorum</t>
  </si>
  <si>
    <t>duarum</t>
  </si>
  <si>
    <t>septem</t>
  </si>
  <si>
    <t>septimum</t>
  </si>
  <si>
    <t>nobis</t>
  </si>
  <si>
    <t>vobis</t>
  </si>
  <si>
    <t>duobus</t>
  </si>
  <si>
    <t>duabus</t>
  </si>
  <si>
    <t>octo</t>
  </si>
  <si>
    <t>oktavum</t>
  </si>
  <si>
    <t>duo(s)</t>
  </si>
  <si>
    <t>duas</t>
  </si>
  <si>
    <t>novem</t>
  </si>
  <si>
    <t>nonum</t>
  </si>
  <si>
    <t>nobiscum</t>
  </si>
  <si>
    <t>vobiscum</t>
  </si>
  <si>
    <t>decimum</t>
  </si>
  <si>
    <t>Demonstrativpronomen</t>
  </si>
  <si>
    <t>Interrogativpronomen</t>
  </si>
  <si>
    <t>Relativpronomen</t>
  </si>
  <si>
    <t>, auch als Interrogativpronomen</t>
  </si>
  <si>
    <t>II G 30</t>
  </si>
  <si>
    <t>ea</t>
  </si>
  <si>
    <t>id</t>
  </si>
  <si>
    <t>haec</t>
  </si>
  <si>
    <t>hoc</t>
  </si>
  <si>
    <t>quis/quid?</t>
  </si>
  <si>
    <t>qui</t>
  </si>
  <si>
    <t>quae</t>
  </si>
  <si>
    <t>quod</t>
  </si>
  <si>
    <r>
      <t>is</t>
    </r>
    <r>
      <rPr>
        <i/>
        <sz val="11"/>
        <color indexed="8"/>
        <rFont val="Calibri"/>
        <family val="2"/>
      </rPr>
      <t xml:space="preserve"> auch</t>
    </r>
    <r>
      <rPr>
        <sz val="11"/>
        <color indexed="8"/>
        <rFont val="Calibri"/>
        <family val="2"/>
      </rPr>
      <t>: du gehst</t>
    </r>
  </si>
  <si>
    <t>Genitiv</t>
  </si>
  <si>
    <t>eius</t>
  </si>
  <si>
    <t>huius</t>
  </si>
  <si>
    <t>cuius?</t>
  </si>
  <si>
    <t>cuius</t>
  </si>
  <si>
    <r>
      <t xml:space="preserve">eo </t>
    </r>
    <r>
      <rPr>
        <i/>
        <sz val="11"/>
        <color indexed="8"/>
        <rFont val="Calibri"/>
        <family val="2"/>
      </rPr>
      <t>auch</t>
    </r>
    <r>
      <rPr>
        <sz val="11"/>
        <color indexed="8"/>
        <rFont val="Calibri"/>
        <family val="2"/>
      </rPr>
      <t>: ich gehe. Auch: dorthin</t>
    </r>
  </si>
  <si>
    <t xml:space="preserve">„mit ihm gehe ich dorthin“ :-) </t>
  </si>
  <si>
    <t xml:space="preserve">ei </t>
  </si>
  <si>
    <t>huic</t>
  </si>
  <si>
    <t>ciu?</t>
  </si>
  <si>
    <t xml:space="preserve">cui </t>
  </si>
  <si>
    <r>
      <t xml:space="preserve">ii </t>
    </r>
    <r>
      <rPr>
        <i/>
        <sz val="11"/>
        <color indexed="8"/>
        <rFont val="Calibri"/>
        <family val="2"/>
      </rPr>
      <t>auch:</t>
    </r>
    <r>
      <rPr>
        <sz val="11"/>
        <color indexed="8"/>
        <rFont val="Calibri"/>
        <family val="2"/>
      </rPr>
      <t xml:space="preserve"> ich bin gegangen</t>
    </r>
  </si>
  <si>
    <t>eum</t>
  </si>
  <si>
    <t>hunc</t>
  </si>
  <si>
    <t>hanc</t>
  </si>
  <si>
    <t>quem/quid?</t>
  </si>
  <si>
    <t>quem</t>
  </si>
  <si>
    <r>
      <t xml:space="preserve">eam </t>
    </r>
    <r>
      <rPr>
        <i/>
        <sz val="11"/>
        <color indexed="8"/>
        <rFont val="Calibri"/>
        <family val="2"/>
      </rPr>
      <t>auch</t>
    </r>
    <r>
      <rPr>
        <sz val="11"/>
        <color indexed="8"/>
        <rFont val="Calibri"/>
        <family val="2"/>
      </rPr>
      <t>: ich gehe (Konj.)</t>
    </r>
  </si>
  <si>
    <t>cum eo</t>
  </si>
  <si>
    <t>cum ea</t>
  </si>
  <si>
    <t>cum hoc</t>
  </si>
  <si>
    <t>hac</t>
  </si>
  <si>
    <t>quocum?</t>
  </si>
  <si>
    <t>quocum</t>
  </si>
  <si>
    <t>quacum</t>
  </si>
  <si>
    <t>wer?/was?</t>
  </si>
  <si>
    <t>ii (ei)</t>
  </si>
  <si>
    <t>eae</t>
  </si>
  <si>
    <t xml:space="preserve">hi </t>
  </si>
  <si>
    <t xml:space="preserve">hae </t>
  </si>
  <si>
    <t>eorum</t>
  </si>
  <si>
    <t xml:space="preserve">earum </t>
  </si>
  <si>
    <t>horum</t>
  </si>
  <si>
    <t>harum</t>
  </si>
  <si>
    <t>quorum</t>
  </si>
  <si>
    <t>quarum</t>
  </si>
  <si>
    <t>uter</t>
  </si>
  <si>
    <t>eis (iis)</t>
  </si>
  <si>
    <t>his</t>
  </si>
  <si>
    <t>quibus</t>
  </si>
  <si>
    <t>utrius</t>
  </si>
  <si>
    <t>eos</t>
  </si>
  <si>
    <t>hos</t>
  </si>
  <si>
    <t>has</t>
  </si>
  <si>
    <t>quos</t>
  </si>
  <si>
    <t>quas</t>
  </si>
  <si>
    <t xml:space="preserve">utri </t>
  </si>
  <si>
    <t>cum eis (iis)</t>
  </si>
  <si>
    <t>cum his</t>
  </si>
  <si>
    <t>quibuscum</t>
  </si>
  <si>
    <t>utraque</t>
  </si>
  <si>
    <t>utrumque</t>
  </si>
  <si>
    <t>ille</t>
  </si>
  <si>
    <t>illa</t>
  </si>
  <si>
    <t>illud</t>
  </si>
  <si>
    <t>illius</t>
  </si>
  <si>
    <t>illi</t>
  </si>
  <si>
    <t>illum</t>
  </si>
  <si>
    <t xml:space="preserve">illam </t>
  </si>
  <si>
    <t>illo</t>
  </si>
  <si>
    <t>illae</t>
  </si>
  <si>
    <t>illorum</t>
  </si>
  <si>
    <t>illarum</t>
  </si>
  <si>
    <t>illis</t>
  </si>
  <si>
    <t>illos</t>
  </si>
  <si>
    <t>illas</t>
  </si>
  <si>
    <t>Suche in jeder Zeile kreuzweise zusammenpassende Substantive und Adjektive verschiedener, interessanter Deklinationen. Idealiter haben die Substantive im Deutschen und im Lateinischen den gleichen Genus.</t>
  </si>
  <si>
    <t>dieser</t>
  </si>
  <si>
    <t>frei</t>
  </si>
  <si>
    <t>ein, zwei</t>
  </si>
  <si>
    <t>kräftig</t>
  </si>
  <si>
    <t xml:space="preserve">is </t>
  </si>
  <si>
    <t>pueri</t>
  </si>
  <si>
    <t xml:space="preserve">liberi </t>
  </si>
  <si>
    <t>nautae</t>
  </si>
  <si>
    <t>puero</t>
  </si>
  <si>
    <t>libero</t>
  </si>
  <si>
    <t xml:space="preserve">cani </t>
  </si>
  <si>
    <t xml:space="preserve">forti </t>
  </si>
  <si>
    <t>puerum</t>
  </si>
  <si>
    <t>liberum</t>
  </si>
  <si>
    <t>canem</t>
  </si>
  <si>
    <t>fortem</t>
  </si>
  <si>
    <t>nautam</t>
  </si>
  <si>
    <t>eo</t>
  </si>
  <si>
    <t>ei (ii)</t>
  </si>
  <si>
    <t>canes</t>
  </si>
  <si>
    <t>fortes</t>
  </si>
  <si>
    <t>puerorum</t>
  </si>
  <si>
    <t>liberorum</t>
  </si>
  <si>
    <t>canum</t>
  </si>
  <si>
    <t>fortium</t>
  </si>
  <si>
    <t>nautarum</t>
  </si>
  <si>
    <t>pueris</t>
  </si>
  <si>
    <t>liberis</t>
  </si>
  <si>
    <t>canibus</t>
  </si>
  <si>
    <t>fortibus</t>
  </si>
  <si>
    <t>nautis</t>
  </si>
  <si>
    <t>pueros</t>
  </si>
  <si>
    <t>liberos</t>
  </si>
  <si>
    <t>nautas</t>
  </si>
  <si>
    <t>dieses</t>
  </si>
  <si>
    <t>anderer</t>
  </si>
  <si>
    <t>Werk (2)</t>
  </si>
  <si>
    <t>ungeheuer (1)</t>
  </si>
  <si>
    <r>
      <t>sein (</t>
    </r>
    <r>
      <rPr>
        <b/>
        <i/>
        <sz val="11"/>
        <color indexed="8"/>
        <rFont val="Arial Narrow"/>
        <family val="2"/>
      </rPr>
      <t>n</t>
    </r>
    <r>
      <rPr>
        <b/>
        <sz val="11"/>
        <color indexed="8"/>
        <rFont val="Arial Narrow"/>
        <family val="2"/>
      </rPr>
      <t>)</t>
    </r>
  </si>
  <si>
    <t>magenta7</t>
  </si>
  <si>
    <t>aliud</t>
  </si>
  <si>
    <t>asperum</t>
  </si>
  <si>
    <t>maris</t>
  </si>
  <si>
    <t>nostri</t>
  </si>
  <si>
    <t>alii</t>
  </si>
  <si>
    <t>operis</t>
  </si>
  <si>
    <t>ingentis</t>
  </si>
  <si>
    <t xml:space="preserve">sui </t>
  </si>
  <si>
    <t>asperi</t>
  </si>
  <si>
    <t xml:space="preserve">mari </t>
  </si>
  <si>
    <t>nostro</t>
  </si>
  <si>
    <t>alio</t>
  </si>
  <si>
    <t xml:space="preserve">operi </t>
  </si>
  <si>
    <t xml:space="preserve">ingenti </t>
  </si>
  <si>
    <t>suo</t>
  </si>
  <si>
    <t>aspero</t>
  </si>
  <si>
    <t>ingentem</t>
  </si>
  <si>
    <t>opere</t>
  </si>
  <si>
    <t>maria</t>
  </si>
  <si>
    <t>alia</t>
  </si>
  <si>
    <t>ingentes</t>
  </si>
  <si>
    <t>acra</t>
  </si>
  <si>
    <t>aspera</t>
  </si>
  <si>
    <t>marium</t>
  </si>
  <si>
    <t>nostrorum</t>
  </si>
  <si>
    <t>aliorum</t>
  </si>
  <si>
    <t>operum</t>
  </si>
  <si>
    <t>ingentium</t>
  </si>
  <si>
    <t>suorum</t>
  </si>
  <si>
    <t>asperorum</t>
  </si>
  <si>
    <t>maribus</t>
  </si>
  <si>
    <t>nostris</t>
  </si>
  <si>
    <t>aliis</t>
  </si>
  <si>
    <t>operibus</t>
  </si>
  <si>
    <t>ingentibus</t>
  </si>
  <si>
    <t>suis</t>
  </si>
  <si>
    <t>asperis</t>
  </si>
  <si>
    <t>eis</t>
  </si>
  <si>
    <r>
      <t>Schicksal (</t>
    </r>
    <r>
      <rPr>
        <i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)</t>
    </r>
  </si>
  <si>
    <t xml:space="preserve">diese </t>
  </si>
  <si>
    <t>schöne</t>
  </si>
  <si>
    <t xml:space="preserve">welche </t>
  </si>
  <si>
    <t>Treue</t>
  </si>
  <si>
    <t>glücklich(e)</t>
  </si>
  <si>
    <t xml:space="preserve">pulchra </t>
  </si>
  <si>
    <t>sacra</t>
  </si>
  <si>
    <t>salutis</t>
  </si>
  <si>
    <t>sortis</t>
  </si>
  <si>
    <t>noctis</t>
  </si>
  <si>
    <t>pulchrae</t>
  </si>
  <si>
    <t>fidei</t>
  </si>
  <si>
    <t>suae</t>
  </si>
  <si>
    <t xml:space="preserve">saluti </t>
  </si>
  <si>
    <t xml:space="preserve">sorti </t>
  </si>
  <si>
    <t>notci</t>
  </si>
  <si>
    <t>salutem</t>
  </si>
  <si>
    <t>sortem</t>
  </si>
  <si>
    <t>noctem</t>
  </si>
  <si>
    <t>pulchram</t>
  </si>
  <si>
    <t>fidem</t>
  </si>
  <si>
    <t>suam</t>
  </si>
  <si>
    <t xml:space="preserve">salute </t>
  </si>
  <si>
    <t xml:space="preserve">sorte </t>
  </si>
  <si>
    <t xml:space="preserve">nocte </t>
  </si>
  <si>
    <t xml:space="preserve">qua </t>
  </si>
  <si>
    <t xml:space="preserve">fide </t>
  </si>
  <si>
    <t>salutes</t>
  </si>
  <si>
    <t>sortes</t>
  </si>
  <si>
    <t>noctes</t>
  </si>
  <si>
    <t>salutum</t>
  </si>
  <si>
    <t>sortium</t>
  </si>
  <si>
    <t>noctium</t>
  </si>
  <si>
    <t>pulchrarum</t>
  </si>
  <si>
    <t>fiderum</t>
  </si>
  <si>
    <t>suarum</t>
  </si>
  <si>
    <t>salutbus</t>
  </si>
  <si>
    <t>sortibus</t>
  </si>
  <si>
    <t>noctibus</t>
  </si>
  <si>
    <t>pulchris</t>
  </si>
  <si>
    <t>fidebus</t>
  </si>
  <si>
    <t>pulchras</t>
  </si>
  <si>
    <t>suas</t>
  </si>
  <si>
    <t>salutibus</t>
  </si>
  <si>
    <t>F</t>
  </si>
  <si>
    <t>Substantiv</t>
  </si>
  <si>
    <t xml:space="preserve">  --&gt; Matrix praeposit.</t>
  </si>
  <si>
    <t>--&gt; Matrix verborum</t>
  </si>
  <si>
    <t>ne-/neg-</t>
  </si>
  <si>
    <t>matrix verborum</t>
  </si>
  <si>
    <t>a-/ab-</t>
  </si>
  <si>
    <t>ac-/ad-/af-</t>
  </si>
  <si>
    <t>circum-</t>
  </si>
  <si>
    <t>co-/com-/con-/cor-</t>
  </si>
  <si>
    <t>de-</t>
  </si>
  <si>
    <t>di-/dis-</t>
  </si>
  <si>
    <t>in-</t>
  </si>
  <si>
    <t>inter-</t>
  </si>
  <si>
    <t>obs-/oc-/op-/os-/of-</t>
  </si>
  <si>
    <t>per-</t>
  </si>
  <si>
    <t>prae-</t>
  </si>
  <si>
    <t>pro-</t>
  </si>
  <si>
    <t>re-</t>
  </si>
  <si>
    <t>suc-/sus-</t>
  </si>
  <si>
    <t>tra-/trans-</t>
  </si>
  <si>
    <t>e-/ex-</t>
  </si>
  <si>
    <t>sonst</t>
  </si>
  <si>
    <t>-esse</t>
  </si>
  <si>
    <t>abwesend sein, fehlen; entfernt sein</t>
  </si>
  <si>
    <t>anwesend sein, da sein; helfen</t>
  </si>
  <si>
    <t>teilnehmen (an etw.)</t>
  </si>
  <si>
    <t>an der Spitze (von etw.) stehen, (etw.) leiten</t>
  </si>
  <si>
    <r>
      <t>(</t>
    </r>
    <r>
      <rPr>
        <i/>
        <sz val="11"/>
        <color indexed="8"/>
        <rFont val="Californian FB"/>
        <family val="1"/>
      </rPr>
      <t>m.Abl.</t>
    </r>
    <r>
      <rPr>
        <sz val="11"/>
        <color indexed="8"/>
        <rFont val="Californian FB"/>
        <family val="1"/>
      </rPr>
      <t>)</t>
    </r>
  </si>
  <si>
    <t>von (… her), von … weg</t>
  </si>
  <si>
    <t>seit</t>
  </si>
  <si>
    <t>-ire</t>
  </si>
  <si>
    <t xml:space="preserve">gehen </t>
  </si>
  <si>
    <t>hingehen; herantreten; ansprechen</t>
  </si>
  <si>
    <t>zugrunde gehen, umkommen</t>
  </si>
  <si>
    <r>
      <t>zurückgehen, zurückkommen (</t>
    </r>
    <r>
      <rPr>
        <i/>
        <sz val="11"/>
        <color indexed="10"/>
        <rFont val="Calibri"/>
        <family val="2"/>
      </rPr>
      <t>redire</t>
    </r>
    <r>
      <rPr>
        <sz val="11"/>
        <color indexed="10"/>
        <rFont val="Calibri"/>
        <family val="2"/>
      </rPr>
      <t>)</t>
    </r>
  </si>
  <si>
    <t>hinübergehen, herüberkommen; überschreiben</t>
  </si>
  <si>
    <t>in Bezug auf</t>
  </si>
  <si>
    <t>von (… herab)</t>
  </si>
  <si>
    <t>über</t>
  </si>
  <si>
    <t>ferre, -fere</t>
  </si>
  <si>
    <t>zusammentragen, -bringen; -fassen</t>
  </si>
  <si>
    <r>
      <t>aufschieben, verschieben; sich unterscheiden (</t>
    </r>
    <r>
      <rPr>
        <i/>
        <sz val="11"/>
        <color indexed="12"/>
        <rFont val="Calibri"/>
        <family val="2"/>
      </rPr>
      <t>differe</t>
    </r>
    <r>
      <rPr>
        <sz val="11"/>
        <color indexed="12"/>
        <rFont val="Calibri"/>
        <family val="2"/>
      </rPr>
      <t>)</t>
    </r>
  </si>
  <si>
    <t>hineintragen; hinzufügen</t>
  </si>
  <si>
    <t>heraustragen; herausheben; hervorbringen (effere)</t>
  </si>
  <si>
    <r>
      <t>hochheben; aufheben, beseitigen; vernichten (</t>
    </r>
    <r>
      <rPr>
        <i/>
        <sz val="11"/>
        <color indexed="8"/>
        <rFont val="Calibri"/>
        <family val="2"/>
      </rPr>
      <t>tollere</t>
    </r>
    <r>
      <rPr>
        <sz val="11"/>
        <color indexed="8"/>
        <rFont val="Calibri"/>
        <family val="2"/>
      </rPr>
      <t>)</t>
    </r>
  </si>
  <si>
    <t>entsprechend</t>
  </si>
  <si>
    <t>von (… an), her(aus)</t>
  </si>
  <si>
    <t>-stare</t>
  </si>
  <si>
    <t>(da)stehen</t>
  </si>
  <si>
    <t>übertreffen; leisten, zeigen</t>
  </si>
  <si>
    <t>übrig sein, übrig bleiben; überleben</t>
  </si>
  <si>
    <t>in, auf</t>
  </si>
  <si>
    <t>an</t>
  </si>
  <si>
    <t>bei</t>
  </si>
  <si>
    <t xml:space="preserve">während </t>
  </si>
  <si>
    <t>habere, -(hi)bere</t>
  </si>
  <si>
    <t>haben, halten</t>
  </si>
  <si>
    <t>müssen, verdanken, schulden</t>
  </si>
  <si>
    <t>darreichen, gewähren</t>
  </si>
  <si>
    <t xml:space="preserve">abhalten, hindern </t>
  </si>
  <si>
    <t>für, anstelle (von)</t>
  </si>
  <si>
    <t>-tenere</t>
  </si>
  <si>
    <t>(zurück)halten, sich erinnern</t>
  </si>
  <si>
    <r>
      <t>sich enthalten (</t>
    </r>
    <r>
      <rPr>
        <i/>
        <sz val="11"/>
        <color indexed="10"/>
        <rFont val="Calibri"/>
        <family val="2"/>
      </rPr>
      <t>abstinere</t>
    </r>
    <r>
      <rPr>
        <sz val="11"/>
        <color indexed="10"/>
        <rFont val="Calibri"/>
        <family val="2"/>
      </rPr>
      <t>)</t>
    </r>
  </si>
  <si>
    <t>erlangen, behaupten</t>
  </si>
  <si>
    <t>aushalten, ertragen</t>
  </si>
  <si>
    <t>-movere</t>
  </si>
  <si>
    <t>bewegen; beeinflussen</t>
  </si>
  <si>
    <t>erregen; bewegen, veranlassen</t>
  </si>
  <si>
    <t>beunruhigen, veranlassen</t>
  </si>
  <si>
    <t>unter</t>
  </si>
  <si>
    <t>-venire</t>
  </si>
  <si>
    <t>zusammenkommen, zusammenpassen, treffen</t>
  </si>
  <si>
    <t>hinkommen, ankommen, (hin)gelangen</t>
  </si>
  <si>
    <t>zu, zu … hin</t>
  </si>
  <si>
    <t>-ponere</t>
  </si>
  <si>
    <t>setzen, stellen, legen</t>
  </si>
  <si>
    <t>zusammenstellen, ordnen; verfassen; vergleichen</t>
  </si>
  <si>
    <t>niederlegen, aufgeben</t>
  </si>
  <si>
    <t>setzen/stellen/legen in/an/auf; bringen, auferlegen</t>
  </si>
  <si>
    <t>ausstellen; aussetzen; darlegen</t>
  </si>
  <si>
    <t>-cedere</t>
  </si>
  <si>
    <t>(weg)gehen, nachgeben, überlassen</t>
  </si>
  <si>
    <t>herantreten, hingehen</t>
  </si>
  <si>
    <t>weggehen, gehen (aus)</t>
  </si>
  <si>
    <t>befallen, einhergehen</t>
  </si>
  <si>
    <t>bei, in der Nähe von</t>
  </si>
  <si>
    <t>-ducere</t>
  </si>
  <si>
    <r>
      <t>führen, schleppen; halten für</t>
    </r>
    <r>
      <rPr>
        <i/>
        <sz val="11"/>
        <color indexed="8"/>
        <rFont val="Calibri"/>
        <family val="2"/>
      </rPr>
      <t xml:space="preserve"> (mit doppeltem Akkusativ)</t>
    </r>
  </si>
  <si>
    <t>wegführen; (weg)bringen; verschleppen</t>
  </si>
  <si>
    <t>heranführen, veranlassen</t>
  </si>
  <si>
    <t>abbringen, wegführen; hinführen</t>
  </si>
  <si>
    <t>zurückführen; zurückbringen</t>
  </si>
  <si>
    <t>-ligere, -legere</t>
  </si>
  <si>
    <r>
      <t>schätzen, lieben (</t>
    </r>
    <r>
      <rPr>
        <i/>
        <sz val="11"/>
        <color indexed="17"/>
        <rFont val="Calibri"/>
        <family val="2"/>
      </rPr>
      <t>diligere</t>
    </r>
    <r>
      <rPr>
        <sz val="11"/>
        <color indexed="17"/>
        <rFont val="Calibri"/>
        <family val="2"/>
      </rPr>
      <t>)</t>
    </r>
  </si>
  <si>
    <r>
      <t>verstehen; erkennen, einsehen (</t>
    </r>
    <r>
      <rPr>
        <i/>
        <sz val="11"/>
        <color indexed="10"/>
        <rFont val="Calibri"/>
        <family val="2"/>
      </rPr>
      <t>intellegere</t>
    </r>
    <r>
      <rPr>
        <sz val="11"/>
        <color indexed="10"/>
        <rFont val="Calibri"/>
        <family val="2"/>
      </rPr>
      <t>)</t>
    </r>
  </si>
  <si>
    <r>
      <t>nicht (be)achten; vernachlässigen (</t>
    </r>
    <r>
      <rPr>
        <i/>
        <sz val="11"/>
        <color indexed="8"/>
        <rFont val="Calibri"/>
        <family val="2"/>
      </rPr>
      <t>neglegere</t>
    </r>
    <r>
      <rPr>
        <sz val="11"/>
        <color indexed="8"/>
        <rFont val="Calibri"/>
        <family val="2"/>
      </rPr>
      <t>)</t>
    </r>
  </si>
  <si>
    <t>nach</t>
  </si>
  <si>
    <t>gegen(über)</t>
  </si>
  <si>
    <t>-mittere</t>
  </si>
  <si>
    <t>schicken; gehen lassen; werfen</t>
  </si>
  <si>
    <t>entlassen, wegschicken; freilassen</t>
  </si>
  <si>
    <t>verstreichen lassen (praetermittere)</t>
  </si>
  <si>
    <t>zwischen</t>
  </si>
  <si>
    <t>regere, -r(i)gere</t>
  </si>
  <si>
    <r>
      <t>weitermachen, (etw.) weiter (tun) (</t>
    </r>
    <r>
      <rPr>
        <i/>
        <sz val="11"/>
        <color indexed="10"/>
        <rFont val="Calibri"/>
        <family val="2"/>
      </rPr>
      <t>pergere</t>
    </r>
    <r>
      <rPr>
        <sz val="11"/>
        <color indexed="10"/>
        <rFont val="Calibri"/>
        <family val="2"/>
      </rPr>
      <t>)</t>
    </r>
  </si>
  <si>
    <r>
      <t>aufstehen, sich erheben (</t>
    </r>
    <r>
      <rPr>
        <i/>
        <sz val="11"/>
        <color indexed="17"/>
        <rFont val="Calibri"/>
        <family val="2"/>
      </rPr>
      <t>surgere</t>
    </r>
    <r>
      <rPr>
        <sz val="11"/>
        <color indexed="17"/>
        <rFont val="Calibri"/>
        <family val="2"/>
      </rPr>
      <t>)</t>
    </r>
  </si>
  <si>
    <r>
      <t>ausstrecken; ausbreiten, ausdehnen (</t>
    </r>
    <r>
      <rPr>
        <i/>
        <sz val="11"/>
        <color indexed="8"/>
        <rFont val="Calibri"/>
        <family val="2"/>
      </rPr>
      <t>porgere</t>
    </r>
    <r>
      <rPr>
        <sz val="11"/>
        <color indexed="8"/>
        <rFont val="Calibri"/>
        <family val="2"/>
      </rPr>
      <t>)</t>
    </r>
  </si>
  <si>
    <t>-vadere</t>
  </si>
  <si>
    <t>gehen, schreiben</t>
  </si>
  <si>
    <t>-rumpere</t>
  </si>
  <si>
    <t>bestechen, verderben</t>
  </si>
  <si>
    <t>mithilfe</t>
  </si>
  <si>
    <t>durch (… hindurch)</t>
  </si>
  <si>
    <t>über … hin</t>
  </si>
  <si>
    <t>cadere, -cidere</t>
  </si>
  <si>
    <t>fallen, sinken</t>
  </si>
  <si>
    <r>
      <t>untergehen, umkommen (</t>
    </r>
    <r>
      <rPr>
        <i/>
        <sz val="11"/>
        <color indexed="12"/>
        <rFont val="Calibri"/>
        <family val="2"/>
      </rPr>
      <t>occidere</t>
    </r>
    <r>
      <rPr>
        <sz val="11"/>
        <color indexed="12"/>
        <rFont val="Calibri"/>
        <family val="2"/>
      </rPr>
      <t>)</t>
    </r>
  </si>
  <si>
    <t>nach, hinter</t>
  </si>
  <si>
    <t>-currere</t>
  </si>
  <si>
    <t>laufen; eilen</t>
  </si>
  <si>
    <t>herbeilaufen, angelaufen kommen</t>
  </si>
  <si>
    <r>
      <t>entgegenkommen, begegnen (</t>
    </r>
    <r>
      <rPr>
        <i/>
        <sz val="11"/>
        <color indexed="12"/>
        <rFont val="Calibri"/>
        <family val="2"/>
      </rPr>
      <t>occurere</t>
    </r>
    <r>
      <rPr>
        <sz val="11"/>
        <color indexed="12"/>
        <rFont val="Calibri"/>
        <family val="2"/>
      </rPr>
      <t>)</t>
    </r>
  </si>
  <si>
    <t>-dare, -dere (!)</t>
  </si>
  <si>
    <t>(von sich) geben; gestatten</t>
  </si>
  <si>
    <t>umgeben, umzingeln (circumdare)</t>
  </si>
  <si>
    <t>gründen; aufbewahren; bestatten</t>
  </si>
  <si>
    <t>zurückgeben, machen zu</t>
  </si>
  <si>
    <t>verkünden, herausgeben</t>
  </si>
  <si>
    <r>
      <t>glauben, (an)vertrauen (</t>
    </r>
    <r>
      <rPr>
        <i/>
        <sz val="11"/>
        <color indexed="8"/>
        <rFont val="Calibri"/>
        <family val="2"/>
      </rPr>
      <t>credere</t>
    </r>
    <r>
      <rPr>
        <sz val="11"/>
        <color indexed="8"/>
        <rFont val="Calibri"/>
        <family val="2"/>
      </rPr>
      <t>)</t>
    </r>
  </si>
  <si>
    <r>
      <t>verkaufen (</t>
    </r>
    <r>
      <rPr>
        <i/>
        <sz val="11"/>
        <color indexed="23"/>
        <rFont val="Calibri"/>
        <family val="2"/>
      </rPr>
      <t>vendere</t>
    </r>
    <r>
      <rPr>
        <sz val="11"/>
        <color indexed="23"/>
        <rFont val="Calibri"/>
        <family val="2"/>
      </rPr>
      <t>)</t>
    </r>
  </si>
  <si>
    <t>jenseits</t>
  </si>
  <si>
    <t>über (… hinüber)</t>
  </si>
  <si>
    <t>stare, -sistere</t>
  </si>
  <si>
    <t>stehen bleiben, sich hinstellen; bestehen (aus)</t>
  </si>
  <si>
    <t>-tendere</t>
  </si>
  <si>
    <t>(aus)strecken; spannen; sich anstrengen</t>
  </si>
  <si>
    <t>sich anstrengen, eilen; kämpfen; behaupten</t>
  </si>
  <si>
    <t>-cendere</t>
  </si>
  <si>
    <t>in Brand setzen; entflammen, aufregen</t>
  </si>
  <si>
    <t>anzünden; entflammen, in Aufregung versetzen</t>
  </si>
  <si>
    <t>-fendere</t>
  </si>
  <si>
    <t>stoßen auf, schlagen an; beleidigen</t>
  </si>
  <si>
    <t>-prehendere</t>
  </si>
  <si>
    <t>ergreifen, fassen</t>
  </si>
  <si>
    <t>ergreifen, festnehmen; begreifen</t>
  </si>
  <si>
    <t>entdecken; ergreifen; überraschen</t>
  </si>
  <si>
    <t>statuere, -stituere</t>
  </si>
  <si>
    <t>beschließen, entscheiden; aufstellen; festsetzen</t>
  </si>
  <si>
    <t>beschließen, festsetzen</t>
  </si>
  <si>
    <t>beginnen; einrichten; unterrichten</t>
  </si>
  <si>
    <t>-vertere</t>
  </si>
  <si>
    <t>wenden; drehen; verwandeln</t>
  </si>
  <si>
    <r>
      <t>bemerken, entdecken; vorgehen (gegen jmd.) (</t>
    </r>
    <r>
      <rPr>
        <i/>
        <sz val="11"/>
        <color indexed="17"/>
        <rFont val="Calibri"/>
        <family val="2"/>
      </rPr>
      <t>animadvertere</t>
    </r>
    <r>
      <rPr>
        <sz val="11"/>
        <color indexed="17"/>
        <rFont val="Calibri"/>
        <family val="2"/>
      </rPr>
      <t>)</t>
    </r>
  </si>
  <si>
    <t>rapere, -ripere</t>
  </si>
  <si>
    <t>(an sich, weg)reißen, rauben</t>
  </si>
  <si>
    <t>-spicere</t>
  </si>
  <si>
    <t>anblicken, ansehen</t>
  </si>
  <si>
    <t>erkennen, genau sehen, durchschauen</t>
  </si>
  <si>
    <t>capere, -cipere</t>
  </si>
  <si>
    <t>(ein)nehmen, erobern; (er)fassen, (er)greifen</t>
  </si>
  <si>
    <t>annehmen, empfangen; aufnehmen</t>
  </si>
  <si>
    <t>anfangen, beginnen</t>
  </si>
  <si>
    <t>aufnehmen; zurücknehmen; (sich zurückziehen)</t>
  </si>
  <si>
    <r>
      <t>unternehmen; sich (</t>
    </r>
    <r>
      <rPr>
        <i/>
        <sz val="11"/>
        <color indexed="17"/>
        <rFont val="Calibri"/>
        <family val="2"/>
      </rPr>
      <t>e.</t>
    </r>
    <r>
      <rPr>
        <sz val="11"/>
        <color indexed="17"/>
        <rFont val="Calibri"/>
        <family val="2"/>
      </rPr>
      <t>) annehmen; auf sich nehmen</t>
    </r>
  </si>
  <si>
    <t>facere, -ficere</t>
  </si>
  <si>
    <t xml:space="preserve">versehen (m.etw.) </t>
  </si>
  <si>
    <t>verlassen, ausgehen</t>
  </si>
  <si>
    <t>ausführen, vollenden</t>
  </si>
  <si>
    <t>iacere, -icere</t>
  </si>
  <si>
    <t>werfen</t>
  </si>
  <si>
    <t>hinüberbringen, übersetzen</t>
  </si>
  <si>
    <r>
      <t>herantreiben, heranbringen; (</t>
    </r>
    <r>
      <rPr>
        <i/>
        <sz val="11"/>
        <color indexed="17"/>
        <rFont val="Calibri"/>
        <family val="2"/>
      </rPr>
      <t>Pass.</t>
    </r>
    <r>
      <rPr>
        <sz val="11"/>
        <color indexed="17"/>
        <rFont val="Calibri"/>
        <family val="2"/>
      </rPr>
      <t>) landen (</t>
    </r>
    <r>
      <rPr>
        <i/>
        <sz val="11"/>
        <color indexed="17"/>
        <rFont val="Calibri"/>
        <family val="2"/>
      </rPr>
      <t>appellere</t>
    </r>
    <r>
      <rPr>
        <sz val="11"/>
        <color indexed="17"/>
        <rFont val="Calibri"/>
        <family val="2"/>
      </rPr>
      <t>)</t>
    </r>
  </si>
  <si>
    <t>Weitere,</t>
  </si>
  <si>
    <r>
      <t>erscheinen, sich zeigen, offensichtlich sein (</t>
    </r>
    <r>
      <rPr>
        <i/>
        <sz val="11"/>
        <color indexed="17"/>
        <rFont val="Calibri"/>
        <family val="2"/>
      </rPr>
      <t>apparere</t>
    </r>
    <r>
      <rPr>
        <sz val="11"/>
        <color indexed="17"/>
        <rFont val="Calibri"/>
        <family val="2"/>
      </rPr>
      <t>)</t>
    </r>
  </si>
  <si>
    <r>
      <t>übereinstimmen (</t>
    </r>
    <r>
      <rPr>
        <i/>
        <sz val="11"/>
        <color indexed="10"/>
        <rFont val="Calibri"/>
        <family val="2"/>
      </rPr>
      <t>consentire</t>
    </r>
    <r>
      <rPr>
        <sz val="11"/>
        <color indexed="10"/>
        <rFont val="Calibri"/>
        <family val="2"/>
      </rPr>
      <t>)</t>
    </r>
  </si>
  <si>
    <r>
      <t>aufhören (</t>
    </r>
    <r>
      <rPr>
        <i/>
        <sz val="11"/>
        <color indexed="17"/>
        <rFont val="Calibri"/>
        <family val="2"/>
      </rPr>
      <t>desinere</t>
    </r>
    <r>
      <rPr>
        <sz val="11"/>
        <color indexed="17"/>
        <rFont val="Calibri"/>
        <family val="2"/>
      </rPr>
      <t>)</t>
    </r>
  </si>
  <si>
    <r>
      <t>verspotten (</t>
    </r>
    <r>
      <rPr>
        <i/>
        <sz val="11"/>
        <color indexed="10"/>
        <rFont val="Calibri"/>
        <family val="2"/>
      </rPr>
      <t>irridere</t>
    </r>
    <r>
      <rPr>
        <sz val="11"/>
        <color indexed="10"/>
        <rFont val="Calibri"/>
        <family val="2"/>
      </rPr>
      <t>)</t>
    </r>
  </si>
  <si>
    <r>
      <t>belagern, bedrängen (</t>
    </r>
    <r>
      <rPr>
        <i/>
        <sz val="11"/>
        <color indexed="12"/>
        <rFont val="Calibri"/>
        <family val="2"/>
      </rPr>
      <t>obsidere</t>
    </r>
    <r>
      <rPr>
        <sz val="11"/>
        <color indexed="12"/>
        <rFont val="Calibri"/>
        <family val="2"/>
      </rPr>
      <t>)</t>
    </r>
  </si>
  <si>
    <r>
      <t>einschüchtern, heftig erschrecken (</t>
    </r>
    <r>
      <rPr>
        <i/>
        <sz val="11"/>
        <color indexed="10"/>
        <rFont val="Calibri"/>
        <family val="2"/>
      </rPr>
      <t>perterrere</t>
    </r>
    <r>
      <rPr>
        <sz val="11"/>
        <color indexed="10"/>
        <rFont val="Calibri"/>
        <family val="2"/>
      </rPr>
      <t>)</t>
    </r>
  </si>
  <si>
    <r>
      <t>antworten, entgegnen (</t>
    </r>
    <r>
      <rPr>
        <i/>
        <sz val="11"/>
        <color indexed="10"/>
        <rFont val="Calibri"/>
        <family val="2"/>
      </rPr>
      <t>respondere</t>
    </r>
    <r>
      <rPr>
        <sz val="11"/>
        <color indexed="10"/>
        <rFont val="Calibri"/>
        <family val="2"/>
      </rPr>
      <t>)</t>
    </r>
  </si>
  <si>
    <r>
      <t>errichten, erbauen (</t>
    </r>
    <r>
      <rPr>
        <i/>
        <sz val="11"/>
        <color indexed="10"/>
        <rFont val="Calibri"/>
        <family val="2"/>
      </rPr>
      <t>exstruere</t>
    </r>
    <r>
      <rPr>
        <sz val="11"/>
        <color indexed="10"/>
        <rFont val="Calibri"/>
        <family val="2"/>
      </rPr>
      <t>)</t>
    </r>
  </si>
  <si>
    <t>nur je ein Eintrag</t>
  </si>
  <si>
    <r>
      <t>anschließen, hinzufügen (</t>
    </r>
    <r>
      <rPr>
        <i/>
        <sz val="11"/>
        <color indexed="17"/>
        <rFont val="Calibri"/>
        <family val="2"/>
      </rPr>
      <t>adiungere</t>
    </r>
    <r>
      <rPr>
        <sz val="11"/>
        <color indexed="17"/>
        <rFont val="Calibri"/>
        <family val="2"/>
      </rPr>
      <t>)</t>
    </r>
  </si>
  <si>
    <r>
      <t>sammeln, zwingen (</t>
    </r>
    <r>
      <rPr>
        <i/>
        <sz val="11"/>
        <color indexed="10"/>
        <rFont val="Calibri"/>
        <family val="2"/>
      </rPr>
      <t>cogere</t>
    </r>
    <r>
      <rPr>
        <sz val="11"/>
        <color indexed="10"/>
        <rFont val="Calibri"/>
        <family val="2"/>
      </rPr>
      <t>)</t>
    </r>
  </si>
  <si>
    <r>
      <t>hängen über; drohen (</t>
    </r>
    <r>
      <rPr>
        <i/>
        <sz val="11"/>
        <color indexed="10"/>
        <rFont val="Calibri"/>
        <family val="2"/>
      </rPr>
      <t>impendere</t>
    </r>
    <r>
      <rPr>
        <sz val="11"/>
        <color indexed="10"/>
        <rFont val="Calibri"/>
        <family val="2"/>
      </rPr>
      <t>)</t>
    </r>
  </si>
  <si>
    <r>
      <t>unterdrücken; überfallen, überwältigen (</t>
    </r>
    <r>
      <rPr>
        <i/>
        <sz val="11"/>
        <color indexed="12"/>
        <rFont val="Calibri"/>
        <family val="2"/>
      </rPr>
      <t>opprimere</t>
    </r>
    <r>
      <rPr>
        <sz val="11"/>
        <color indexed="12"/>
        <rFont val="Calibri"/>
        <family val="2"/>
      </rPr>
      <t>)</t>
    </r>
  </si>
  <si>
    <r>
      <t>überzeugen, überreden (</t>
    </r>
    <r>
      <rPr>
        <i/>
        <sz val="11"/>
        <color indexed="10"/>
        <rFont val="Calibri"/>
        <family val="2"/>
      </rPr>
      <t>persuadere</t>
    </r>
    <r>
      <rPr>
        <sz val="11"/>
        <color indexed="10"/>
        <rFont val="Calibri"/>
        <family val="2"/>
      </rPr>
      <t>)</t>
    </r>
  </si>
  <si>
    <r>
      <t>Zuflucht suchen, sich flüchten (</t>
    </r>
    <r>
      <rPr>
        <i/>
        <sz val="11"/>
        <color indexed="12"/>
        <rFont val="Calibri"/>
        <family val="2"/>
      </rPr>
      <t>profugere</t>
    </r>
    <r>
      <rPr>
        <sz val="11"/>
        <color indexed="12"/>
        <rFont val="Calibri"/>
        <family val="2"/>
      </rPr>
      <t>)</t>
    </r>
  </si>
  <si>
    <r>
      <t>nicht wissen, nicht verstehen (</t>
    </r>
    <r>
      <rPr>
        <i/>
        <sz val="11"/>
        <color indexed="8"/>
        <rFont val="Calibri"/>
        <family val="2"/>
      </rPr>
      <t>nescire</t>
    </r>
    <r>
      <rPr>
        <sz val="11"/>
        <color indexed="8"/>
        <rFont val="Calibri"/>
        <family val="2"/>
      </rPr>
      <t>)</t>
    </r>
  </si>
  <si>
    <t>Buch</t>
  </si>
  <si>
    <t>C</t>
  </si>
  <si>
    <t>N</t>
  </si>
  <si>
    <r>
      <t xml:space="preserve">(zu) </t>
    </r>
    <r>
      <rPr>
        <b/>
        <sz val="10"/>
        <color indexed="23"/>
        <rFont val="Arial"/>
        <family val="2"/>
      </rPr>
      <t>geben</t>
    </r>
  </si>
  <si>
    <t>gebe! / gib!</t>
  </si>
  <si>
    <t>gegeben (zu) werden</t>
  </si>
  <si>
    <t>werde gegeben! /</t>
  </si>
  <si>
    <t>du sollst geben!</t>
  </si>
  <si>
    <t>du sollst gegeben werden!</t>
  </si>
  <si>
    <t>gegeben (zu) haben</t>
  </si>
  <si>
    <t>gegeben worden (zu) sein</t>
  </si>
  <si>
    <t>sei gegeben!</t>
  </si>
  <si>
    <t>lasst uns geben! (Hortativ)</t>
  </si>
  <si>
    <t>gegeben sein</t>
  </si>
  <si>
    <t>du sollst gegeben sein!</t>
  </si>
  <si>
    <t>es gibt</t>
  </si>
  <si>
    <r>
      <t xml:space="preserve">es gebe </t>
    </r>
    <r>
      <rPr>
        <i/>
        <sz val="10"/>
        <color indexed="60"/>
        <rFont val="Arial"/>
        <family val="2"/>
      </rPr>
      <t>(K I)</t>
    </r>
  </si>
  <si>
    <t>es wird gegeben</t>
  </si>
  <si>
    <t>es werde gegeben</t>
  </si>
  <si>
    <t>- Das Kind gibt die Hand</t>
  </si>
  <si>
    <r>
      <t xml:space="preserve">es sei gegeben </t>
    </r>
    <r>
      <rPr>
        <i/>
        <sz val="10"/>
        <color indexed="60"/>
        <rFont val="Arial Narrow"/>
        <family val="2"/>
      </rPr>
      <t>(Zustandspassiv)</t>
    </r>
  </si>
  <si>
    <t>- Es gibt Semmeln</t>
  </si>
  <si>
    <t>es gab</t>
  </si>
  <si>
    <r>
      <t xml:space="preserve">es gäbe </t>
    </r>
    <r>
      <rPr>
        <i/>
        <sz val="10"/>
        <color indexed="60"/>
        <rFont val="Arial Narrow"/>
        <family val="2"/>
      </rPr>
      <t>(K II, Irrealis der Gegenwart)</t>
    </r>
    <r>
      <rPr>
        <i/>
        <sz val="10"/>
        <color indexed="60"/>
        <rFont val="Arial"/>
        <family val="2"/>
      </rPr>
      <t xml:space="preserve"> /</t>
    </r>
  </si>
  <si>
    <t>es wurde gegeben</t>
  </si>
  <si>
    <t>es würde gegeben</t>
  </si>
  <si>
    <r>
      <t xml:space="preserve">es würde geben </t>
    </r>
    <r>
      <rPr>
        <i/>
        <sz val="10"/>
        <color indexed="60"/>
        <rFont val="Arial Narrow"/>
        <family val="2"/>
      </rPr>
      <t>(Konditional; ugs. Futur)</t>
    </r>
  </si>
  <si>
    <r>
      <t xml:space="preserve">es wäre gegeben </t>
    </r>
    <r>
      <rPr>
        <i/>
        <sz val="10"/>
        <color indexed="60"/>
        <rFont val="Arial Narrow"/>
        <family val="2"/>
      </rPr>
      <t>(Zustandspassiv)</t>
    </r>
  </si>
  <si>
    <r>
      <t xml:space="preserve">es würde gegeben sein  </t>
    </r>
    <r>
      <rPr>
        <b/>
        <i/>
        <sz val="10"/>
        <color indexed="60"/>
        <rFont val="Arial"/>
        <family val="2"/>
      </rPr>
      <t>--&gt; Futur I</t>
    </r>
  </si>
  <si>
    <t>es hat gegeben</t>
  </si>
  <si>
    <r>
      <t xml:space="preserve">es habe gegeben </t>
    </r>
    <r>
      <rPr>
        <i/>
        <sz val="10"/>
        <color indexed="60"/>
        <rFont val="Arial"/>
        <family val="2"/>
      </rPr>
      <t>(K I)</t>
    </r>
  </si>
  <si>
    <t>es ist gegeben worden</t>
  </si>
  <si>
    <t>es sei gegeben worden</t>
  </si>
  <si>
    <t>Plusquam-perfekt</t>
  </si>
  <si>
    <r>
      <t xml:space="preserve">es würde gegeben worden sein </t>
    </r>
    <r>
      <rPr>
        <i/>
        <sz val="10"/>
        <color indexed="60"/>
        <rFont val="Arial Narrow"/>
        <family val="2"/>
      </rPr>
      <t>--&gt; Futur II</t>
    </r>
  </si>
  <si>
    <t>es hatte gegeben</t>
  </si>
  <si>
    <r>
      <t xml:space="preserve">es hätte gegeben </t>
    </r>
    <r>
      <rPr>
        <i/>
        <sz val="10"/>
        <color indexed="60"/>
        <rFont val="Arial Narrow"/>
        <family val="2"/>
      </rPr>
      <t>(K II, Irrealis der Vergangenheit)</t>
    </r>
    <r>
      <rPr>
        <i/>
        <sz val="10"/>
        <color indexed="60"/>
        <rFont val="Arial"/>
        <family val="2"/>
      </rPr>
      <t xml:space="preserve"> /</t>
    </r>
  </si>
  <si>
    <t>es war gegeben worden</t>
  </si>
  <si>
    <t>es wäre gegeben worden</t>
  </si>
  <si>
    <t>es würde gegeben haben</t>
  </si>
  <si>
    <t>es werde gegeben werden</t>
  </si>
  <si>
    <t>es wird geben</t>
  </si>
  <si>
    <r>
      <t xml:space="preserve">es werde geben </t>
    </r>
    <r>
      <rPr>
        <i/>
        <sz val="10"/>
        <color indexed="60"/>
        <rFont val="Arial"/>
        <family val="2"/>
      </rPr>
      <t>(K I)</t>
    </r>
  </si>
  <si>
    <t>es wird gegeben werden</t>
  </si>
  <si>
    <t>es würde gegeben werden</t>
  </si>
  <si>
    <t>&lt;--</t>
  </si>
  <si>
    <t>es werde gegeben sein</t>
  </si>
  <si>
    <t>es würde gegeben sein</t>
  </si>
  <si>
    <t>es wird gegeben haben</t>
  </si>
  <si>
    <r>
      <t xml:space="preserve">es werde gegeben haben </t>
    </r>
    <r>
      <rPr>
        <i/>
        <sz val="10"/>
        <color indexed="60"/>
        <rFont val="Arial Narrow"/>
        <family val="2"/>
      </rPr>
      <t>(K II)</t>
    </r>
  </si>
  <si>
    <t>es wird gegeben worden sein</t>
  </si>
  <si>
    <t>es werde gegeben worden sein</t>
  </si>
  <si>
    <t>es würde gegeben worden sein</t>
  </si>
  <si>
    <t>gebend</t>
  </si>
  <si>
    <t>die gebende (Hand)</t>
  </si>
  <si>
    <t>gegeben</t>
  </si>
  <si>
    <t>die gegebene (Hand)</t>
  </si>
  <si>
    <t>/ die Hand, die gibt</t>
  </si>
  <si>
    <t>/ ..., die gegeben worden ist</t>
  </si>
  <si>
    <t>der Gebende -&gt; der Geber</t>
  </si>
  <si>
    <t>das Gegebene -&gt; die Gabe</t>
  </si>
  <si>
    <t>das Geben</t>
  </si>
  <si>
    <t>das Gegebenwerden</t>
  </si>
  <si>
    <t>(das Geben)</t>
  </si>
  <si>
    <t>das zu Gebende</t>
  </si>
  <si>
    <t>Optativ</t>
  </si>
  <si>
    <t>Gib doch! Wenn du doch geben möchtest!</t>
  </si>
  <si>
    <t>Jussiv</t>
  </si>
  <si>
    <t>Er soll geben!</t>
  </si>
  <si>
    <t>Es gebe! Es möge geben!</t>
  </si>
  <si>
    <t>Hortativ</t>
  </si>
  <si>
    <t>Wollen wir geben! Lass und geben! Geben wir!</t>
  </si>
  <si>
    <t>additum</t>
  </si>
  <si>
    <t>Marke in tabella und in cartis</t>
  </si>
  <si>
    <t>Marke in tabella</t>
  </si>
  <si>
    <t>(nach oben)</t>
  </si>
  <si>
    <t xml:space="preserve">                               -us, -i; -or, -oris: m; Verben auf -are: -o, -avi                           </t>
  </si>
  <si>
    <t>^</t>
  </si>
  <si>
    <t>ao</t>
  </si>
  <si>
    <t>Anleitung</t>
  </si>
  <si>
    <r>
      <t>zum Vokabellernen mit Excel</t>
    </r>
    <r>
      <rPr>
        <b/>
        <sz val="8"/>
        <color indexed="8"/>
        <rFont val="Arial"/>
        <family val="2"/>
      </rPr>
      <t xml:space="preserve"> oder OpenOffice</t>
    </r>
  </si>
  <si>
    <t>Ausdruck dieser Anletiung im Querformat</t>
  </si>
  <si>
    <t xml:space="preserve">Zusammenfassung  </t>
  </si>
  <si>
    <r>
      <t xml:space="preserve">Bauen Sie sich sukzessive einen </t>
    </r>
    <r>
      <rPr>
        <b/>
        <sz val="11"/>
        <color indexed="8"/>
        <rFont val="Arial"/>
        <family val="2"/>
      </rPr>
      <t>Karteikasten</t>
    </r>
    <r>
      <rPr>
        <sz val="11"/>
        <color indexed="8"/>
        <rFont val="Arial"/>
        <family val="2"/>
      </rPr>
      <t xml:space="preserve">, eine </t>
    </r>
    <r>
      <rPr>
        <b/>
        <sz val="11"/>
        <color indexed="8"/>
        <rFont val="Arial"/>
        <family val="2"/>
      </rPr>
      <t>Wörterabfrage</t>
    </r>
    <r>
      <rPr>
        <sz val="11"/>
        <color indexed="8"/>
        <rFont val="Arial"/>
        <family val="2"/>
      </rPr>
      <t xml:space="preserve"> sowie ein </t>
    </r>
    <r>
      <rPr>
        <b/>
        <sz val="11"/>
        <color indexed="8"/>
        <rFont val="Arial"/>
        <family val="2"/>
      </rPr>
      <t>Lexikon</t>
    </r>
    <r>
      <rPr>
        <sz val="11"/>
        <color indexed="8"/>
        <rFont val="Arial"/>
        <family val="2"/>
      </rPr>
      <t xml:space="preserve"> auf!</t>
    </r>
  </si>
  <si>
    <r>
      <t>Sortieren</t>
    </r>
    <r>
      <rPr>
        <sz val="11"/>
        <color indexed="8"/>
        <rFont val="Arial"/>
        <family val="2"/>
      </rPr>
      <t xml:space="preserve"> Sie die Wörter auf Wunsch nach eigenem Können, alphabetisch oder nach Kapiteln!</t>
    </r>
  </si>
  <si>
    <r>
      <t>Drucken</t>
    </r>
    <r>
      <rPr>
        <sz val="11"/>
        <color indexed="8"/>
        <rFont val="Arial"/>
        <family val="2"/>
      </rPr>
      <t xml:space="preserve"> Sie Karteikarten oder Wörterlisten in der gewünschten Reihenfolge aus!</t>
    </r>
  </si>
  <si>
    <t>A</t>
  </si>
  <si>
    <t>Tabellenblätter</t>
  </si>
  <si>
    <t>Klicken Sie auf die Reiter an der Unterkante dieses Fensters, zum Beispiel</t>
  </si>
  <si>
    <t>(evtl. unten ganz links  |&lt; anklicken zum Rüberrutschen)</t>
  </si>
  <si>
    <t>- Anleitung</t>
  </si>
  <si>
    <t>, das ist diese Seite hier,</t>
  </si>
  <si>
    <t>- tabella</t>
  </si>
  <si>
    <t>, dort stehen die Vokabeln in einer Liste,</t>
  </si>
  <si>
    <r>
      <t xml:space="preserve">In dieses Tabellenblatt </t>
    </r>
    <r>
      <rPr>
        <i/>
        <u val="single"/>
        <sz val="11"/>
        <color indexed="8"/>
        <rFont val="Arial"/>
        <family val="2"/>
      </rPr>
      <t>schreiben Sie</t>
    </r>
    <r>
      <rPr>
        <i/>
        <sz val="11"/>
        <color indexed="8"/>
        <rFont val="Arial"/>
        <family val="2"/>
      </rPr>
      <t xml:space="preserve"> ihre Vokabeln.</t>
    </r>
  </si>
  <si>
    <t>- cartae</t>
  </si>
  <si>
    <t xml:space="preserve">  für den Ausdruck in Karteikarten.</t>
  </si>
  <si>
    <r>
      <t>In dieses Tabellenblatt</t>
    </r>
    <r>
      <rPr>
        <i/>
        <u val="single"/>
        <sz val="11"/>
        <color indexed="8"/>
        <rFont val="Arial"/>
        <family val="2"/>
      </rPr>
      <t xml:space="preserve"> schreiben Sie nicht</t>
    </r>
    <r>
      <rPr>
        <i/>
        <sz val="11"/>
        <color indexed="8"/>
        <rFont val="Arial"/>
        <family val="2"/>
      </rPr>
      <t>, sie drucken es nur aus!</t>
    </r>
  </si>
  <si>
    <t>Alle anderen Tabellenblätter</t>
  </si>
  <si>
    <t xml:space="preserve"> sind unzusammenhängendes Beiwerk, das Sie nach Belieben löschen dürfen.</t>
  </si>
  <si>
    <t>B</t>
  </si>
  <si>
    <t>Vorgehen</t>
  </si>
  <si>
    <t>Eintragen</t>
  </si>
  <si>
    <t>Wenn Sie nach dem Lehrbuch CURSUS vorgehen, können Sie die Vokabeleinträge im Tabellenblatt „tabella“ beibehalten.</t>
  </si>
  <si>
    <t>Andernfalls können Sie sie auch löschen und entsprechend Ihrem Kapitelfortschritt neu eintragen.</t>
  </si>
  <si>
    <t>Lernen</t>
  </si>
  <si>
    <t>Geben Sie anfangs jeder Vokabel in Spalte A (= „Können“) die Kennziffer 1. (Wir bleiben weiterhin im Tabellenblatt „tabella“.)</t>
  </si>
  <si>
    <t>Decken Sie dann die Spalte D (= „Deutsch“) mit einem anderen Windows-Fenster ab.</t>
  </si>
  <si>
    <t>Fragen Sie sich die Wörter ab, verschieben Sie das Fenster so, wie sonst das Blatt Papier beim Vokabelheft.</t>
  </si>
  <si>
    <t>Für Wörter, die Sie können, erhöhen Sie die Zahl in der Spalte A (= „Können“) um +1 .</t>
  </si>
  <si>
    <t>3.</t>
  </si>
  <si>
    <t xml:space="preserve">Sortieren  </t>
  </si>
  <si>
    <t>Markieren Sie mit der Maus von der ersten bis zur letzten Vokabel alle Spalten von links bis fast rechts (ohne Spalte O).</t>
  </si>
  <si>
    <t>(also von Zelle A6 bis z.B. Zelle N508 unten. Evtl. mit STRG und Mausrädchen die Ansicht verkleinern)</t>
  </si>
  <si>
    <t>4.</t>
  </si>
  <si>
    <t>Ausdrucken</t>
  </si>
  <si>
    <t>Gehen Sie zum Tabellenblatt „cartae“ und drucken Sie dort die „Seite 1“ (Latein) aus.</t>
  </si>
  <si>
    <t>Legen Sie sie den Ausdruck anders herum wieder in den Druckerschacht (ausprobieren!).</t>
  </si>
  <si>
    <t>je nach Drucker ist darob die Breite der Spalte A noch zu optimieren, auf dass die Seitengrenze zwischen D und E zu liegen komme!</t>
  </si>
  <si>
    <t>Schneiden Sie die Kärtchen in Streifen von ca. 3 cm x 9 cm. Sie können sich an den Hilfspunkten der Spalten A und E orientieren.</t>
  </si>
  <si>
    <t>(Spalte P im Tabellenblatt „tabella“ hilft Ihnen bei der Orientierung: „18“ sind zwei Seiten Kärtchen, „42“ ist eine Seite Tabelle.)</t>
  </si>
  <si>
    <t>Klemmen Sie diejenigen Kärtchen, die Sie noch nicht können, mit einer Wäscheklammer zusammen und nehmen Sie sie überall hin mit!</t>
  </si>
  <si>
    <t>5.</t>
  </si>
  <si>
    <t>Lexikon</t>
  </si>
  <si>
    <t>Oder Sie sortieren die Wörter systematisch nach Wortart, Konjugation etc.: „Erst nach Spalte F, anschließend nach G, anschließend nach H“.</t>
  </si>
  <si>
    <t>So könnten Sie sich zum Beispiel mit dem Tabellenblatt „tabella“ alle Präpositionen ausdrucken lassen und in die Ferien mitnehmen.</t>
  </si>
  <si>
    <t>Oder wieder nach der Reihenfolge im Lehrbuch, Spalte M. … Probieren Sie damit herum!</t>
  </si>
  <si>
    <r>
      <t xml:space="preserve">Natürlich können Sie auch einfach mit </t>
    </r>
    <r>
      <rPr>
        <b/>
        <sz val="11"/>
        <color indexed="12"/>
        <rFont val="Arial"/>
        <family val="2"/>
      </rPr>
      <t>STRG F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schnell ein Wort suchen.</t>
    </r>
  </si>
  <si>
    <t>Schwierigkeiten</t>
  </si>
  <si>
    <t>Beim Hin- und Herspeichern zwischen OpenOffice und MS kann es sein, dass sich die Daten nicht mehr sortieren lassen.</t>
  </si>
  <si>
    <t>Deswegen wie überall: Sicherungskopien anlegen!</t>
  </si>
  <si>
    <t>D</t>
  </si>
  <si>
    <t>Nummerierung</t>
  </si>
  <si>
    <t>In Spalten E und M ist die Reihenfolge gemäß Cursus durchnummeriert</t>
  </si>
  <si>
    <t>In den Spalten K und L können Sie selbst eine Markierung setzen. Die von L erscheint auf den ausgedruckten Kärtchen.</t>
  </si>
  <si>
    <t>Zum Beispiel für die besonders hartnäckigen Vokabeln oder für dienjenigen, die Sie bereits ausgedruckt haben etc.</t>
  </si>
  <si>
    <t>E</t>
  </si>
  <si>
    <t>Links</t>
  </si>
  <si>
    <t>Nachschlagen</t>
  </si>
  <si>
    <t>http://www.navigium.de/latein-woerterbuch.php?form=</t>
  </si>
  <si>
    <t>gibt die Wortart an und führt sämtliche Formen auf die Grundform zurück</t>
  </si>
  <si>
    <t>http://www.frag-caesar.de/</t>
  </si>
  <si>
    <t>gibt die Wortart und sämtliche Formen an</t>
  </si>
  <si>
    <t>Bei Fragen</t>
  </si>
  <si>
    <t>pausenberger</t>
  </si>
  <si>
    <t>@</t>
  </si>
  <si>
    <t>cjt-gym-lauf.de</t>
  </si>
  <si>
    <t>,</t>
  </si>
  <si>
    <t>www.physik.de.rs/schule/vc</t>
  </si>
  <si>
    <t xml:space="preserve">Abkürzungen </t>
  </si>
  <si>
    <t xml:space="preserve">B </t>
  </si>
  <si>
    <t xml:space="preserve">D  </t>
  </si>
  <si>
    <t xml:space="preserve">E </t>
  </si>
  <si>
    <t xml:space="preserve">G  </t>
  </si>
  <si>
    <t>H</t>
  </si>
  <si>
    <t>I</t>
  </si>
  <si>
    <t>J</t>
  </si>
  <si>
    <t>K</t>
  </si>
  <si>
    <t>L</t>
  </si>
  <si>
    <t>M</t>
  </si>
  <si>
    <t>O</t>
  </si>
  <si>
    <t>P</t>
  </si>
  <si>
    <r>
      <t xml:space="preserve">0: </t>
    </r>
    <r>
      <rPr>
        <sz val="11"/>
        <color indexed="8"/>
        <rFont val="Calibri"/>
        <family val="2"/>
      </rPr>
      <t xml:space="preserve">neu, </t>
    </r>
    <r>
      <rPr>
        <b/>
        <sz val="11"/>
        <color indexed="8"/>
        <rFont val="Calibri"/>
        <family val="2"/>
      </rPr>
      <t>1:</t>
    </r>
    <r>
      <rPr>
        <sz val="11"/>
        <color indexed="8"/>
        <rFont val="Calibri"/>
        <family val="2"/>
      </rPr>
      <t xml:space="preserve"> schlecht,</t>
    </r>
    <r>
      <rPr>
        <b/>
        <sz val="11"/>
        <color indexed="8"/>
        <rFont val="Calibri"/>
        <family val="2"/>
      </rPr>
      <t xml:space="preserve"> 2</t>
    </r>
    <r>
      <rPr>
        <sz val="11"/>
        <color indexed="8"/>
        <rFont val="Calibri"/>
        <family val="2"/>
      </rPr>
      <t xml:space="preserve">: einmal erfolgreich, wiederholt, </t>
    </r>
    <r>
      <rPr>
        <b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…</t>
    </r>
  </si>
  <si>
    <t xml:space="preserve">-us, -i; -or, -oris: m; Verben auf -are: -o, -avi      </t>
  </si>
  <si>
    <t xml:space="preserve">g </t>
  </si>
  <si>
    <t>AdverB</t>
  </si>
  <si>
    <t>Pronomen (Fürwort)</t>
  </si>
  <si>
    <t xml:space="preserve">f </t>
  </si>
  <si>
    <t>Konjunktion</t>
  </si>
  <si>
    <t>…</t>
  </si>
  <si>
    <t>Subjunktion</t>
  </si>
  <si>
    <t>Numerale</t>
  </si>
  <si>
    <t>Präposition</t>
  </si>
  <si>
    <t>Akk</t>
  </si>
  <si>
    <t>Abl</t>
  </si>
  <si>
    <t>Fragewort</t>
  </si>
  <si>
    <t>m, n</t>
  </si>
  <si>
    <t>o (-er)</t>
  </si>
  <si>
    <t>(konsonantisch:)</t>
  </si>
  <si>
    <t>m, f, (n)</t>
  </si>
  <si>
    <t>(f), n</t>
  </si>
  <si>
    <t>f, m</t>
  </si>
  <si>
    <t>Verbum</t>
  </si>
  <si>
    <t>(i kurzvokalisch:)</t>
  </si>
  <si>
    <t>(i langvokalisch:)</t>
  </si>
  <si>
    <t>bringen, tragen; ertragen; berichten</t>
  </si>
  <si>
    <r>
      <t>entgegenbringen; anbieten (</t>
    </r>
    <r>
      <rPr>
        <i/>
        <sz val="11"/>
        <color indexed="12"/>
        <rFont val="Calibri"/>
        <family val="2"/>
      </rPr>
      <t>offere</t>
    </r>
    <r>
      <rPr>
        <sz val="11"/>
        <color indexed="12"/>
        <rFont val="Calibri"/>
        <family val="2"/>
      </rPr>
      <t>)</t>
    </r>
  </si>
  <si>
    <r>
      <t>causa</t>
    </r>
    <r>
      <rPr>
        <i/>
        <sz val="11"/>
        <color indexed="17"/>
        <rFont val="Palatino Linotype"/>
        <family val="1"/>
      </rPr>
      <t xml:space="preserve"> (Präp.)</t>
    </r>
  </si>
  <si>
    <t>Reichtum</t>
  </si>
  <si>
    <t>Ist Spalte … absteigend sortiert, dann verweisen die Links auf die vorhergehende …</t>
  </si>
  <si>
    <t>E … Kapitel</t>
  </si>
  <si>
    <t>F … Wortart</t>
  </si>
  <si>
    <t>SATOR AREPO TENET OPERA ROTAS</t>
  </si>
  <si>
    <t>MUNDUS IOVIALIS</t>
  </si>
  <si>
    <t>candidus</t>
  </si>
  <si>
    <t>lector</t>
  </si>
  <si>
    <t>Leser</t>
  </si>
  <si>
    <t>verständig</t>
  </si>
  <si>
    <t>praefatio</t>
  </si>
  <si>
    <t>Vorwort</t>
  </si>
  <si>
    <t>hactenus</t>
  </si>
  <si>
    <t>bisher</t>
  </si>
  <si>
    <t>perspicillum</t>
  </si>
  <si>
    <t>Fernrohr</t>
  </si>
  <si>
    <t>und sogar</t>
  </si>
  <si>
    <t>atq. adeo</t>
  </si>
  <si>
    <t>prout</t>
  </si>
  <si>
    <t>so wie</t>
  </si>
  <si>
    <t>libellum</t>
  </si>
  <si>
    <t>verum</t>
  </si>
  <si>
    <t>allerdings</t>
  </si>
  <si>
    <t>valetudo</t>
  </si>
  <si>
    <t>Gesundheitszustand</t>
  </si>
  <si>
    <t>Gegenüber Cursus II zusätzliche Wörter</t>
  </si>
  <si>
    <t>Simon Marius aus Gunzenhausen, 1614</t>
  </si>
  <si>
    <t>negocia intervenienta</t>
  </si>
  <si>
    <t>andere Aufgaben</t>
  </si>
  <si>
    <t>propositum</t>
  </si>
  <si>
    <t>Vorhaben</t>
  </si>
  <si>
    <t>detinere</t>
  </si>
  <si>
    <t>abhalten</t>
  </si>
  <si>
    <t>publicatio</t>
  </si>
  <si>
    <t>Veröffentlichung</t>
  </si>
  <si>
    <t>praeter voluntatem meam</t>
  </si>
  <si>
    <t>gegen meinen Willen</t>
  </si>
  <si>
    <t>in sequentibus</t>
  </si>
  <si>
    <t>im folgenden</t>
  </si>
  <si>
    <t>quomodo</t>
  </si>
  <si>
    <t>wie</t>
  </si>
  <si>
    <t>versari</t>
  </si>
  <si>
    <t>v. dep.</t>
  </si>
  <si>
    <t>nundinae Francofurtensis (Autumnales)</t>
  </si>
  <si>
    <t>Frankfurter (Herbst-)Messe, Buchmesse</t>
  </si>
  <si>
    <t>sub praelum versari: sich in Druck befinden</t>
  </si>
  <si>
    <t>Presse</t>
  </si>
  <si>
    <t>pr(a)elum</t>
  </si>
  <si>
    <t>sich beschäftigen, sich aufhalten, sich befinden, leben, sich hin und her drehen</t>
  </si>
  <si>
    <t>gereri: geschehen</t>
  </si>
  <si>
    <t>tunc</t>
  </si>
  <si>
    <t>da, dann, darauf, damals, in diesem Augenblick</t>
  </si>
  <si>
    <t>quidam</t>
  </si>
  <si>
    <t>ein gewisser, irgendein, gewissermaßen</t>
  </si>
  <si>
    <t>quaedam, quoddam</t>
  </si>
  <si>
    <t>perspicillum communium</t>
  </si>
  <si>
    <t xml:space="preserve">Brille </t>
  </si>
  <si>
    <r>
      <t>kräfig; entschlossen</t>
    </r>
    <r>
      <rPr>
        <sz val="11"/>
        <color indexed="17"/>
        <rFont val="Times New Roman"/>
        <family val="1"/>
      </rPr>
      <t>, munter; tüchtig</t>
    </r>
  </si>
  <si>
    <t>6: cartae manu;  5: cartae; 4 verschollen; 3 tabellae; 1: fac.; 7: unnötig; 9 Platzhalter</t>
  </si>
  <si>
    <t>-o, -psi, -ptum</t>
  </si>
  <si>
    <t>Glück, Schicksal</t>
  </si>
  <si>
    <r>
      <t>links</t>
    </r>
    <r>
      <rPr>
        <sz val="11"/>
        <rFont val="Times New Roman"/>
        <family val="1"/>
      </rPr>
      <t xml:space="preserve">; </t>
    </r>
    <r>
      <rPr>
        <i/>
        <sz val="11"/>
        <rFont val="Times New Roman"/>
        <family val="1"/>
      </rPr>
      <t xml:space="preserve">Subst. </t>
    </r>
    <r>
      <rPr>
        <sz val="11"/>
        <rFont val="Times New Roman"/>
        <family val="1"/>
      </rPr>
      <t>die linke Hand; die linke Seite</t>
    </r>
    <r>
      <rPr>
        <sz val="8"/>
        <rFont val="Times New Roman"/>
        <family val="1"/>
      </rPr>
      <t>, böse</t>
    </r>
  </si>
  <si>
    <t>Klicken Sie ins Menü Daten/Sortieren und wählen Sie bei „Sortieren nach“ die „Spalte A“.</t>
  </si>
  <si>
    <t>Jetzt stehen die Vokabeln, die Sie nicht können (kleine Kennziffer, z.B. 1) oben, die anderen unten.</t>
  </si>
  <si>
    <t>Probieren Sie ruhig auch andere markierte Zeilenbereiche, aber immer die Spalten A bis N.</t>
  </si>
  <si>
    <t xml:space="preserve">Drucken Sie auf die Rückseite (Deutsch) jetzt die „Seite 3“ aus. </t>
  </si>
  <si>
    <t>Fremdsprachliche und deutsche Bedeutung sollten jetzt beim Umblättern zusammenpassen;</t>
  </si>
  <si>
    <t>Sortieren Sie die Wörter in tabella alphabetisch, indem Sie alle Zellen von A6 bis N508 markieren und dann nach Spalte B sortieren.</t>
  </si>
  <si>
    <t xml:space="preserve">-us, -i; -or, -oris: m; Verben auf -are: -o, -avi, -atum; Perfekt mit s: Kononant fällt aus |                                                 </t>
  </si>
  <si>
    <r>
      <t>sich bemühen</t>
    </r>
    <r>
      <rPr>
        <sz val="11"/>
        <rFont val="Times New Roman"/>
        <family val="1"/>
      </rPr>
      <t xml:space="preserve"> (um); </t>
    </r>
    <r>
      <rPr>
        <b/>
        <sz val="11"/>
        <rFont val="Times New Roman"/>
        <family val="1"/>
      </rPr>
      <t>wollen; sich bilden</t>
    </r>
  </si>
  <si>
    <t>praestare</t>
  </si>
  <si>
    <t>i kurz</t>
  </si>
  <si>
    <t>i lang</t>
  </si>
  <si>
    <r>
      <t xml:space="preserve">Der Großvater mailt die Enkelin an, ob sie alleine auf die Kirchweih gehe oder mit ihrem Freund. Sie antwortet mit einer Brieftaubennachricht: </t>
    </r>
    <r>
      <rPr>
        <b/>
        <sz val="11"/>
        <color indexed="8"/>
        <rFont val="Calibri"/>
        <family val="2"/>
      </rPr>
      <t>ave ave ave eo eo eo</t>
    </r>
    <r>
      <rPr>
        <sz val="11"/>
        <color indexed="8"/>
        <rFont val="Calibri"/>
        <family val="2"/>
      </rPr>
      <t xml:space="preserve">!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</si>
</sst>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98">
    <font>
      <sz val="11"/>
      <color indexed="8"/>
      <name val="Calibri"/>
      <family val="2"/>
    </font>
    <font>
      <sz val="10"/>
      <name val="Arial"/>
      <family val="0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3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sz val="11"/>
      <name val="Times New Roman"/>
      <family val="1"/>
    </font>
    <font>
      <sz val="11"/>
      <color indexed="8"/>
      <name val="Courier New"/>
      <family val="3"/>
    </font>
    <font>
      <sz val="11"/>
      <color indexed="10"/>
      <name val="Palatino Linotype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ourier New"/>
      <family val="3"/>
    </font>
    <font>
      <sz val="8"/>
      <color indexed="8"/>
      <name val="Arial"/>
      <family val="2"/>
    </font>
    <font>
      <sz val="11"/>
      <name val="Times New Roman"/>
      <family val="1"/>
    </font>
    <font>
      <sz val="11"/>
      <color indexed="8"/>
      <name val="Californian FB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7"/>
      <color indexed="8"/>
      <name val="Palatino Linotype"/>
      <family val="1"/>
    </font>
    <font>
      <sz val="8"/>
      <color indexed="8"/>
      <name val="Palatino Linotype"/>
      <family val="1"/>
    </font>
    <font>
      <i/>
      <sz val="11"/>
      <color indexed="8"/>
      <name val="Palatino Linotype"/>
      <family val="1"/>
    </font>
    <font>
      <sz val="11"/>
      <name val="Palatino Linotype"/>
      <family val="1"/>
    </font>
    <font>
      <i/>
      <sz val="11"/>
      <color indexed="8"/>
      <name val="Californian FB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Californian FB"/>
      <family val="1"/>
    </font>
    <font>
      <b/>
      <sz val="11"/>
      <color indexed="8"/>
      <name val="Californian FB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sz val="11"/>
      <color indexed="12"/>
      <name val="Palatino Linotype"/>
      <family val="1"/>
    </font>
    <font>
      <i/>
      <sz val="11"/>
      <name val="Palatino Linotype"/>
      <family val="1"/>
    </font>
    <font>
      <b/>
      <sz val="11"/>
      <name val="Symbol"/>
      <family val="1"/>
    </font>
    <font>
      <i/>
      <sz val="8"/>
      <color indexed="8"/>
      <name val="Palatino Linotype"/>
      <family val="1"/>
    </font>
    <font>
      <b/>
      <sz val="11"/>
      <name val="Palatino Linotype"/>
      <family val="1"/>
    </font>
    <font>
      <sz val="8"/>
      <color indexed="17"/>
      <name val="Times New Roman"/>
      <family val="1"/>
    </font>
    <font>
      <sz val="11"/>
      <color indexed="17"/>
      <name val="Palatino Linotype"/>
      <family val="1"/>
    </font>
    <font>
      <sz val="11"/>
      <name val="Arial"/>
      <family val="2"/>
    </font>
    <font>
      <sz val="11"/>
      <color indexed="58"/>
      <name val="Palatino Linotype"/>
      <family val="1"/>
    </font>
    <font>
      <b/>
      <sz val="11"/>
      <color indexed="17"/>
      <name val="Palatino Linotype"/>
      <family val="1"/>
    </font>
    <font>
      <i/>
      <sz val="11"/>
      <color indexed="17"/>
      <name val="Palatino Linotype"/>
      <family val="1"/>
    </font>
    <font>
      <b/>
      <sz val="11"/>
      <color indexed="17"/>
      <name val="Times New Roman"/>
      <family val="1"/>
    </font>
    <font>
      <sz val="11"/>
      <color indexed="17"/>
      <name val="Courier New"/>
      <family val="3"/>
    </font>
    <font>
      <sz val="11"/>
      <color indexed="17"/>
      <name val="Arial"/>
      <family val="2"/>
    </font>
    <font>
      <b/>
      <sz val="11"/>
      <color indexed="17"/>
      <name val="Courier New"/>
      <family val="3"/>
    </font>
    <font>
      <sz val="10"/>
      <color indexed="17"/>
      <name val="Arial"/>
      <family val="2"/>
    </font>
    <font>
      <sz val="11"/>
      <color indexed="17"/>
      <name val="Times New Roman"/>
      <family val="1"/>
    </font>
    <font>
      <i/>
      <sz val="11"/>
      <color indexed="17"/>
      <name val="Times New Roman"/>
      <family val="1"/>
    </font>
    <font>
      <sz val="8"/>
      <color indexed="17"/>
      <name val="Palatino Linotype"/>
      <family val="1"/>
    </font>
    <font>
      <b/>
      <sz val="8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17"/>
      <name val="Palatino Linotype"/>
      <family val="1"/>
    </font>
    <font>
      <i/>
      <sz val="11"/>
      <color indexed="17"/>
      <name val="Californian FB"/>
      <family val="1"/>
    </font>
    <font>
      <b/>
      <sz val="11"/>
      <color indexed="17"/>
      <name val="Californian FB"/>
      <family val="1"/>
    </font>
    <font>
      <b/>
      <sz val="14"/>
      <color indexed="17"/>
      <name val="Times New Roman"/>
      <family val="1"/>
    </font>
    <font>
      <i/>
      <sz val="11"/>
      <color indexed="17"/>
      <name val="Courier New"/>
      <family val="3"/>
    </font>
    <font>
      <sz val="10"/>
      <color indexed="17"/>
      <name val="Palatino Linotype"/>
      <family val="1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Palatino Linotype"/>
      <family val="1"/>
    </font>
    <font>
      <b/>
      <sz val="16"/>
      <color indexed="8"/>
      <name val="Palatino Linotype"/>
      <family val="1"/>
    </font>
    <font>
      <sz val="14"/>
      <color indexed="8"/>
      <name val="Times New Roman"/>
      <family val="1"/>
    </font>
    <font>
      <sz val="14"/>
      <color indexed="8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b/>
      <i/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40"/>
      <name val="Arial"/>
      <family val="2"/>
    </font>
    <font>
      <i/>
      <sz val="10"/>
      <color indexed="30"/>
      <name val="Arial"/>
      <family val="2"/>
    </font>
    <font>
      <i/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60"/>
      <name val="Arial"/>
      <family val="2"/>
    </font>
    <font>
      <b/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57"/>
      <name val="Arial"/>
      <family val="2"/>
    </font>
    <font>
      <sz val="10"/>
      <color indexed="60"/>
      <name val="Arial Narrow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sz val="10"/>
      <color indexed="19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color indexed="51"/>
      <name val="Calibri"/>
      <family val="2"/>
    </font>
    <font>
      <i/>
      <sz val="11"/>
      <color indexed="8"/>
      <name val="Arial Baltic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11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Baltic"/>
      <family val="2"/>
    </font>
    <font>
      <b/>
      <sz val="11"/>
      <color indexed="21"/>
      <name val="Calibri"/>
      <family val="2"/>
    </font>
    <font>
      <b/>
      <sz val="11"/>
      <color indexed="50"/>
      <name val="Calibri"/>
      <family val="2"/>
    </font>
    <font>
      <b/>
      <sz val="11"/>
      <color indexed="58"/>
      <name val="Calibri"/>
      <family val="2"/>
    </font>
    <font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11"/>
      <name val="Arial"/>
      <family val="2"/>
    </font>
    <font>
      <b/>
      <sz val="14"/>
      <color indexed="21"/>
      <name val="Arial"/>
      <family val="2"/>
    </font>
    <font>
      <b/>
      <sz val="14"/>
      <color indexed="50"/>
      <name val="Arial"/>
      <family val="2"/>
    </font>
    <font>
      <b/>
      <sz val="14"/>
      <color indexed="58"/>
      <name val="Arial"/>
      <family val="2"/>
    </font>
    <font>
      <sz val="14"/>
      <color indexed="11"/>
      <name val="Arial"/>
      <family val="2"/>
    </font>
    <font>
      <sz val="14"/>
      <color indexed="21"/>
      <name val="Arial"/>
      <family val="2"/>
    </font>
    <font>
      <i/>
      <sz val="14"/>
      <color indexed="50"/>
      <name val="Arial"/>
      <family val="2"/>
    </font>
    <font>
      <sz val="14"/>
      <color indexed="50"/>
      <name val="Arial"/>
      <family val="2"/>
    </font>
    <font>
      <sz val="14"/>
      <color indexed="5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color indexed="40"/>
      <name val="Arial"/>
      <family val="2"/>
    </font>
    <font>
      <b/>
      <sz val="14"/>
      <color indexed="12"/>
      <name val="Arial"/>
      <family val="2"/>
    </font>
    <font>
      <b/>
      <sz val="14"/>
      <color indexed="24"/>
      <name val="Arial"/>
      <family val="2"/>
    </font>
    <font>
      <b/>
      <sz val="14"/>
      <color indexed="56"/>
      <name val="Arial"/>
      <family val="2"/>
    </font>
    <font>
      <b/>
      <i/>
      <sz val="14"/>
      <color indexed="40"/>
      <name val="Arial"/>
      <family val="2"/>
    </font>
    <font>
      <sz val="14"/>
      <color indexed="40"/>
      <name val="Arial"/>
      <family val="2"/>
    </font>
    <font>
      <sz val="14"/>
      <color indexed="53"/>
      <name val="Arial"/>
      <family val="2"/>
    </font>
    <font>
      <sz val="14"/>
      <color indexed="57"/>
      <name val="Arial"/>
      <family val="2"/>
    </font>
    <font>
      <sz val="14"/>
      <color indexed="29"/>
      <name val="Arial"/>
      <family val="2"/>
    </font>
    <font>
      <b/>
      <sz val="14"/>
      <color indexed="28"/>
      <name val="Arial"/>
      <family val="2"/>
    </font>
    <font>
      <i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25"/>
      <name val="Arial"/>
      <family val="2"/>
    </font>
    <font>
      <b/>
      <sz val="12"/>
      <color indexed="52"/>
      <name val="Arial"/>
      <family val="2"/>
    </font>
    <font>
      <b/>
      <sz val="12"/>
      <color indexed="33"/>
      <name val="Arial"/>
      <family val="2"/>
    </font>
    <font>
      <b/>
      <sz val="12"/>
      <color indexed="37"/>
      <name val="Arial"/>
      <family val="2"/>
    </font>
    <font>
      <b/>
      <sz val="12"/>
      <color indexed="45"/>
      <name val="Arial"/>
      <family val="2"/>
    </font>
    <font>
      <b/>
      <sz val="12"/>
      <color indexed="16"/>
      <name val="Arial"/>
      <family val="2"/>
    </font>
    <font>
      <b/>
      <sz val="14"/>
      <color indexed="53"/>
      <name val="Arial"/>
      <family val="2"/>
    </font>
    <font>
      <b/>
      <sz val="14"/>
      <color indexed="33"/>
      <name val="Arial"/>
      <family val="2"/>
    </font>
    <font>
      <b/>
      <sz val="14"/>
      <color indexed="46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4"/>
      <color indexed="8"/>
      <name val="Arial"/>
      <family val="2"/>
    </font>
    <font>
      <sz val="14"/>
      <color indexed="33"/>
      <name val="Arial"/>
      <family val="2"/>
    </font>
    <font>
      <sz val="14"/>
      <color indexed="46"/>
      <name val="Arial"/>
      <family val="2"/>
    </font>
    <font>
      <sz val="14"/>
      <color indexed="18"/>
      <name val="Arial"/>
      <family val="2"/>
    </font>
    <font>
      <sz val="14"/>
      <color indexed="59"/>
      <name val="Arial"/>
      <family val="2"/>
    </font>
    <font>
      <sz val="14"/>
      <color indexed="16"/>
      <name val="Arial"/>
      <family val="2"/>
    </font>
    <font>
      <b/>
      <sz val="12"/>
      <color indexed="55"/>
      <name val="Arial"/>
      <family val="2"/>
    </font>
    <font>
      <b/>
      <sz val="12"/>
      <color indexed="63"/>
      <name val="Arial"/>
      <family val="2"/>
    </font>
    <font>
      <b/>
      <sz val="12"/>
      <color indexed="61"/>
      <name val="Arial"/>
      <family val="2"/>
    </font>
    <font>
      <b/>
      <sz val="12"/>
      <color indexed="59"/>
      <name val="Arial"/>
      <family val="2"/>
    </font>
    <font>
      <i/>
      <sz val="14"/>
      <color indexed="46"/>
      <name val="Arial"/>
      <family val="2"/>
    </font>
    <font>
      <i/>
      <sz val="14"/>
      <color indexed="53"/>
      <name val="Arial"/>
      <family val="2"/>
    </font>
    <font>
      <b/>
      <sz val="14"/>
      <color indexed="14"/>
      <name val="Arial"/>
      <family val="2"/>
    </font>
    <font>
      <i/>
      <sz val="16"/>
      <color indexed="11"/>
      <name val="Arial Narrow"/>
      <family val="2"/>
    </font>
    <font>
      <i/>
      <sz val="16"/>
      <color indexed="21"/>
      <name val="Arial Narrow"/>
      <family val="2"/>
    </font>
    <font>
      <i/>
      <sz val="16"/>
      <color indexed="50"/>
      <name val="Arial Narrow"/>
      <family val="2"/>
    </font>
    <font>
      <i/>
      <sz val="16"/>
      <color indexed="58"/>
      <name val="Arial Narrow"/>
      <family val="2"/>
    </font>
    <font>
      <i/>
      <sz val="16"/>
      <color indexed="63"/>
      <name val="Arial"/>
      <family val="2"/>
    </font>
    <font>
      <sz val="15"/>
      <color indexed="8"/>
      <name val="Arial"/>
      <family val="2"/>
    </font>
    <font>
      <sz val="11"/>
      <color indexed="21"/>
      <name val="Arial"/>
      <family val="2"/>
    </font>
    <font>
      <sz val="11"/>
      <color indexed="50"/>
      <name val="Arial"/>
      <family val="2"/>
    </font>
    <font>
      <sz val="11"/>
      <color indexed="63"/>
      <name val="Arial"/>
      <family val="2"/>
    </font>
    <font>
      <sz val="13"/>
      <color indexed="8"/>
      <name val="Arial"/>
      <family val="2"/>
    </font>
    <font>
      <sz val="13"/>
      <color indexed="21"/>
      <name val="Arial"/>
      <family val="2"/>
    </font>
    <font>
      <sz val="13"/>
      <color indexed="50"/>
      <name val="Arial"/>
      <family val="2"/>
    </font>
    <font>
      <sz val="13"/>
      <color indexed="63"/>
      <name val="Arial"/>
      <family val="2"/>
    </font>
    <font>
      <i/>
      <sz val="15"/>
      <color indexed="11"/>
      <name val="Arial"/>
      <family val="2"/>
    </font>
    <font>
      <u val="single"/>
      <sz val="14"/>
      <color indexed="55"/>
      <name val="Arial"/>
      <family val="2"/>
    </font>
    <font>
      <i/>
      <sz val="14"/>
      <color indexed="11"/>
      <name val="Arial"/>
      <family val="2"/>
    </font>
    <font>
      <b/>
      <u val="single"/>
      <sz val="14"/>
      <color indexed="55"/>
      <name val="Arial"/>
      <family val="2"/>
    </font>
    <font>
      <sz val="14"/>
      <color indexed="63"/>
      <name val="Arial"/>
      <family val="2"/>
    </font>
    <font>
      <i/>
      <sz val="15"/>
      <color indexed="8"/>
      <name val="Arial"/>
      <family val="2"/>
    </font>
    <font>
      <sz val="14"/>
      <color indexed="62"/>
      <name val="Arial"/>
      <family val="2"/>
    </font>
    <font>
      <i/>
      <sz val="14"/>
      <color indexed="8"/>
      <name val="Arial"/>
      <family val="2"/>
    </font>
    <font>
      <b/>
      <sz val="14"/>
      <color indexed="62"/>
      <name val="Arial"/>
      <family val="2"/>
    </font>
    <font>
      <sz val="13"/>
      <color indexed="62"/>
      <name val="Arial"/>
      <family val="2"/>
    </font>
    <font>
      <i/>
      <sz val="15"/>
      <color indexed="30"/>
      <name val="Arial"/>
      <family val="2"/>
    </font>
    <font>
      <sz val="14"/>
      <color indexed="30"/>
      <name val="Arial"/>
      <family val="2"/>
    </font>
    <font>
      <i/>
      <sz val="14"/>
      <color indexed="30"/>
      <name val="Arial"/>
      <family val="2"/>
    </font>
    <font>
      <b/>
      <sz val="14"/>
      <color indexed="30"/>
      <name val="Arial"/>
      <family val="2"/>
    </font>
    <font>
      <i/>
      <sz val="15"/>
      <color indexed="53"/>
      <name val="Arial"/>
      <family val="2"/>
    </font>
    <font>
      <sz val="14"/>
      <color indexed="55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i/>
      <sz val="15"/>
      <color indexed="8"/>
      <name val="Arial Narrow"/>
      <family val="2"/>
    </font>
    <font>
      <i/>
      <sz val="14"/>
      <color indexed="8"/>
      <name val="Arial Narrow"/>
      <family val="2"/>
    </font>
    <font>
      <i/>
      <sz val="16"/>
      <color indexed="10"/>
      <name val="Arial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31"/>
      <name val="Arial"/>
      <family val="2"/>
    </font>
    <font>
      <b/>
      <sz val="10"/>
      <color indexed="49"/>
      <name val="Arial"/>
      <family val="2"/>
    </font>
    <font>
      <i/>
      <sz val="8"/>
      <name val="Arial"/>
      <family val="2"/>
    </font>
    <font>
      <sz val="10"/>
      <color indexed="49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0"/>
      <color indexed="33"/>
      <name val="Arial"/>
      <family val="2"/>
    </font>
    <font>
      <sz val="11"/>
      <color indexed="33"/>
      <name val="Calibri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0"/>
      <color indexed="33"/>
      <name val="Arial"/>
      <family val="2"/>
    </font>
    <font>
      <sz val="14"/>
      <color indexed="23"/>
      <name val="Arial"/>
      <family val="2"/>
    </font>
    <font>
      <b/>
      <i/>
      <sz val="11"/>
      <color indexed="8"/>
      <name val="Arial Narrow"/>
      <family val="2"/>
    </font>
    <font>
      <sz val="14"/>
      <color indexed="36"/>
      <name val="Arial"/>
      <family val="2"/>
    </font>
    <font>
      <b/>
      <sz val="14"/>
      <color indexed="36"/>
      <name val="Arial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0"/>
      <name val="Calibri"/>
      <family val="2"/>
    </font>
    <font>
      <i/>
      <sz val="11"/>
      <color indexed="12"/>
      <name val="Calibri"/>
      <family val="2"/>
    </font>
    <font>
      <i/>
      <sz val="11"/>
      <color indexed="17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8"/>
      <color indexed="12"/>
      <name val="Arial"/>
      <family val="2"/>
    </font>
    <font>
      <i/>
      <sz val="10"/>
      <color indexed="60"/>
      <name val="Arial Narrow"/>
      <family val="2"/>
    </font>
    <font>
      <i/>
      <sz val="18"/>
      <color indexed="46"/>
      <name val="Arial"/>
      <family val="2"/>
    </font>
    <font>
      <sz val="18"/>
      <color indexed="46"/>
      <name val="Arial"/>
      <family val="2"/>
    </font>
    <font>
      <sz val="18"/>
      <color indexed="46"/>
      <name val="Calibri"/>
      <family val="2"/>
    </font>
    <font>
      <i/>
      <sz val="12"/>
      <color indexed="46"/>
      <name val="Arial"/>
      <family val="2"/>
    </font>
    <font>
      <i/>
      <sz val="11"/>
      <color indexed="46"/>
      <name val="Arial"/>
      <family val="2"/>
    </font>
    <font>
      <sz val="11"/>
      <color indexed="46"/>
      <name val="Calibri"/>
      <family val="2"/>
    </font>
    <font>
      <sz val="11"/>
      <color indexed="46"/>
      <name val="Arial"/>
      <family val="2"/>
    </font>
    <font>
      <b/>
      <i/>
      <sz val="10"/>
      <color indexed="46"/>
      <name val="Arial"/>
      <family val="2"/>
    </font>
    <font>
      <sz val="11"/>
      <color indexed="46"/>
      <name val="Palatino Linotype"/>
      <family val="1"/>
    </font>
    <font>
      <b/>
      <sz val="11"/>
      <color indexed="46"/>
      <name val="Palatino Linotype"/>
      <family val="1"/>
    </font>
    <font>
      <sz val="11"/>
      <color indexed="46"/>
      <name val="Times New Roman"/>
      <family val="1"/>
    </font>
    <font>
      <sz val="8"/>
      <color indexed="46"/>
      <name val="Arial"/>
      <family val="2"/>
    </font>
    <font>
      <i/>
      <sz val="11"/>
      <color indexed="46"/>
      <name val="Palatino Linotype"/>
      <family val="1"/>
    </font>
    <font>
      <sz val="8"/>
      <color indexed="46"/>
      <name val="Times New Roman"/>
      <family val="1"/>
    </font>
    <font>
      <i/>
      <sz val="11"/>
      <color indexed="46"/>
      <name val="Times New Roman"/>
      <family val="1"/>
    </font>
    <font>
      <b/>
      <sz val="8"/>
      <color indexed="8"/>
      <name val="Arial"/>
      <family val="2"/>
    </font>
    <font>
      <sz val="8"/>
      <color indexed="44"/>
      <name val="Calibri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color indexed="21"/>
      <name val="Calibri"/>
      <family val="2"/>
    </font>
    <font>
      <i/>
      <u val="single"/>
      <sz val="11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12"/>
      <name val="Arial"/>
      <family val="2"/>
    </font>
    <font>
      <i/>
      <sz val="10"/>
      <color indexed="21"/>
      <name val="Arial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5"/>
      <color indexed="20"/>
      <name val="Calibri"/>
      <family val="2"/>
    </font>
    <font>
      <sz val="11"/>
      <color indexed="62"/>
      <name val="Calibri"/>
      <family val="2"/>
    </font>
    <font>
      <u val="single"/>
      <sz val="11.55"/>
      <color indexed="12"/>
      <name val="Calibri"/>
      <family val="2"/>
    </font>
    <font>
      <sz val="11"/>
      <color indexed="60"/>
      <name val="Calibri"/>
      <family val="2"/>
    </font>
    <font>
      <sz val="11"/>
      <color indexed="37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.5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9" fillId="2" borderId="0" applyNumberFormat="0" applyBorder="0" applyAlignment="0" applyProtection="0"/>
    <xf numFmtId="0" fontId="279" fillId="3" borderId="0" applyNumberFormat="0" applyBorder="0" applyAlignment="0" applyProtection="0"/>
    <xf numFmtId="0" fontId="279" fillId="4" borderId="0" applyNumberFormat="0" applyBorder="0" applyAlignment="0" applyProtection="0"/>
    <xf numFmtId="0" fontId="279" fillId="5" borderId="0" applyNumberFormat="0" applyBorder="0" applyAlignment="0" applyProtection="0"/>
    <xf numFmtId="0" fontId="279" fillId="6" borderId="0" applyNumberFormat="0" applyBorder="0" applyAlignment="0" applyProtection="0"/>
    <xf numFmtId="0" fontId="279" fillId="7" borderId="0" applyNumberFormat="0" applyBorder="0" applyAlignment="0" applyProtection="0"/>
    <xf numFmtId="0" fontId="279" fillId="8" borderId="0" applyNumberFormat="0" applyBorder="0" applyAlignment="0" applyProtection="0"/>
    <xf numFmtId="0" fontId="279" fillId="9" borderId="0" applyNumberFormat="0" applyBorder="0" applyAlignment="0" applyProtection="0"/>
    <xf numFmtId="0" fontId="279" fillId="10" borderId="0" applyNumberFormat="0" applyBorder="0" applyAlignment="0" applyProtection="0"/>
    <xf numFmtId="0" fontId="279" fillId="11" borderId="0" applyNumberFormat="0" applyBorder="0" applyAlignment="0" applyProtection="0"/>
    <xf numFmtId="0" fontId="279" fillId="12" borderId="0" applyNumberFormat="0" applyBorder="0" applyAlignment="0" applyProtection="0"/>
    <xf numFmtId="0" fontId="279" fillId="13" borderId="0" applyNumberFormat="0" applyBorder="0" applyAlignment="0" applyProtection="0"/>
    <xf numFmtId="0" fontId="280" fillId="14" borderId="0" applyNumberFormat="0" applyBorder="0" applyAlignment="0" applyProtection="0"/>
    <xf numFmtId="0" fontId="280" fillId="15" borderId="0" applyNumberFormat="0" applyBorder="0" applyAlignment="0" applyProtection="0"/>
    <xf numFmtId="0" fontId="280" fillId="16" borderId="0" applyNumberFormat="0" applyBorder="0" applyAlignment="0" applyProtection="0"/>
    <xf numFmtId="0" fontId="280" fillId="17" borderId="0" applyNumberFormat="0" applyBorder="0" applyAlignment="0" applyProtection="0"/>
    <xf numFmtId="0" fontId="280" fillId="18" borderId="0" applyNumberFormat="0" applyBorder="0" applyAlignment="0" applyProtection="0"/>
    <xf numFmtId="0" fontId="280" fillId="19" borderId="0" applyNumberFormat="0" applyBorder="0" applyAlignment="0" applyProtection="0"/>
    <xf numFmtId="0" fontId="280" fillId="20" borderId="0" applyNumberFormat="0" applyBorder="0" applyAlignment="0" applyProtection="0"/>
    <xf numFmtId="0" fontId="280" fillId="21" borderId="0" applyNumberFormat="0" applyBorder="0" applyAlignment="0" applyProtection="0"/>
    <xf numFmtId="0" fontId="280" fillId="22" borderId="0" applyNumberFormat="0" applyBorder="0" applyAlignment="0" applyProtection="0"/>
    <xf numFmtId="0" fontId="280" fillId="23" borderId="0" applyNumberFormat="0" applyBorder="0" applyAlignment="0" applyProtection="0"/>
    <xf numFmtId="0" fontId="280" fillId="24" borderId="0" applyNumberFormat="0" applyBorder="0" applyAlignment="0" applyProtection="0"/>
    <xf numFmtId="0" fontId="280" fillId="25" borderId="0" applyNumberFormat="0" applyBorder="0" applyAlignment="0" applyProtection="0"/>
    <xf numFmtId="0" fontId="281" fillId="26" borderId="1" applyNumberFormat="0" applyAlignment="0" applyProtection="0"/>
    <xf numFmtId="0" fontId="282" fillId="26" borderId="2" applyNumberFormat="0" applyAlignment="0" applyProtection="0"/>
    <xf numFmtId="0" fontId="28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4" fillId="27" borderId="2" applyNumberFormat="0" applyAlignment="0" applyProtection="0"/>
    <xf numFmtId="0" fontId="285" fillId="0" borderId="3" applyNumberFormat="0" applyFill="0" applyAlignment="0" applyProtection="0"/>
    <xf numFmtId="0" fontId="286" fillId="0" borderId="0" applyNumberFormat="0" applyFill="0" applyBorder="0" applyAlignment="0" applyProtection="0"/>
    <xf numFmtId="0" fontId="287" fillId="28" borderId="0" applyNumberFormat="0" applyBorder="0" applyAlignment="0" applyProtection="0"/>
    <xf numFmtId="0" fontId="288" fillId="0" borderId="0" applyNumberFormat="0" applyFill="0" applyBorder="0" applyAlignment="0" applyProtection="0"/>
    <xf numFmtId="0" fontId="28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90" fillId="31" borderId="0" applyNumberFormat="0" applyBorder="0" applyAlignment="0" applyProtection="0"/>
    <xf numFmtId="0" fontId="291" fillId="0" borderId="0" applyNumberFormat="0" applyFill="0" applyBorder="0" applyAlignment="0" applyProtection="0"/>
    <xf numFmtId="0" fontId="292" fillId="0" borderId="5" applyNumberFormat="0" applyFill="0" applyAlignment="0" applyProtection="0"/>
    <xf numFmtId="0" fontId="293" fillId="0" borderId="6" applyNumberFormat="0" applyFill="0" applyAlignment="0" applyProtection="0"/>
    <xf numFmtId="0" fontId="294" fillId="0" borderId="7" applyNumberFormat="0" applyFill="0" applyAlignment="0" applyProtection="0"/>
    <xf numFmtId="0" fontId="294" fillId="0" borderId="0" applyNumberFormat="0" applyFill="0" applyBorder="0" applyAlignment="0" applyProtection="0"/>
    <xf numFmtId="0" fontId="29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6" fillId="0" borderId="0" applyNumberFormat="0" applyFill="0" applyBorder="0" applyAlignment="0" applyProtection="0"/>
    <xf numFmtId="0" fontId="297" fillId="32" borderId="9" applyNumberFormat="0" applyAlignment="0" applyProtection="0"/>
  </cellStyleXfs>
  <cellXfs count="10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21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0" fillId="34" borderId="0" xfId="0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0" fillId="0" borderId="0" xfId="0" applyAlignment="1">
      <alignment/>
    </xf>
    <xf numFmtId="49" fontId="28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37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49" fontId="23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43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49" fontId="31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/>
    </xf>
    <xf numFmtId="49" fontId="44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48" fillId="0" borderId="0" xfId="0" applyFont="1" applyFill="1" applyAlignment="1">
      <alignment/>
    </xf>
    <xf numFmtId="164" fontId="44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/>
    </xf>
    <xf numFmtId="49" fontId="43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44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vertical="top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35" borderId="0" xfId="0" applyFont="1" applyFill="1" applyAlignment="1">
      <alignment vertical="top"/>
    </xf>
    <xf numFmtId="0" fontId="67" fillId="0" borderId="0" xfId="0" applyFont="1" applyAlignment="1">
      <alignment/>
    </xf>
    <xf numFmtId="0" fontId="66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/>
    </xf>
    <xf numFmtId="0" fontId="66" fillId="35" borderId="0" xfId="0" applyFont="1" applyFill="1" applyAlignment="1">
      <alignment horizontal="center" vertical="top"/>
    </xf>
    <xf numFmtId="0" fontId="66" fillId="35" borderId="0" xfId="0" applyFont="1" applyFill="1" applyAlignment="1">
      <alignment horizontal="left" vertical="top"/>
    </xf>
    <xf numFmtId="0" fontId="66" fillId="3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68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49" fontId="13" fillId="0" borderId="0" xfId="0" applyNumberFormat="1" applyFont="1" applyAlignment="1">
      <alignment horizontal="right" vertical="top" wrapText="1"/>
    </xf>
    <xf numFmtId="0" fontId="71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vertical="top" wrapText="1"/>
    </xf>
    <xf numFmtId="0" fontId="7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65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15" xfId="0" applyFont="1" applyBorder="1" applyAlignment="1">
      <alignment/>
    </xf>
    <xf numFmtId="0" fontId="73" fillId="0" borderId="16" xfId="0" applyFont="1" applyBorder="1" applyAlignment="1">
      <alignment horizontal="left"/>
    </xf>
    <xf numFmtId="0" fontId="76" fillId="0" borderId="16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18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17" xfId="0" applyFont="1" applyBorder="1" applyAlignment="1">
      <alignment/>
    </xf>
    <xf numFmtId="0" fontId="79" fillId="0" borderId="17" xfId="0" applyFont="1" applyBorder="1" applyAlignment="1">
      <alignment/>
    </xf>
    <xf numFmtId="0" fontId="53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6" fillId="0" borderId="13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7" fillId="0" borderId="19" xfId="0" applyFont="1" applyBorder="1" applyAlignment="1">
      <alignment/>
    </xf>
    <xf numFmtId="0" fontId="7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80" fillId="0" borderId="21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3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0" xfId="0" applyFont="1" applyFill="1" applyBorder="1" applyAlignment="1">
      <alignment/>
    </xf>
    <xf numFmtId="0" fontId="53" fillId="0" borderId="22" xfId="0" applyFont="1" applyBorder="1" applyAlignment="1">
      <alignment/>
    </xf>
    <xf numFmtId="0" fontId="73" fillId="0" borderId="25" xfId="0" applyFont="1" applyBorder="1" applyAlignment="1">
      <alignment horizontal="right"/>
    </xf>
    <xf numFmtId="0" fontId="81" fillId="0" borderId="14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2" fillId="0" borderId="15" xfId="0" applyFont="1" applyBorder="1" applyAlignment="1">
      <alignment/>
    </xf>
    <xf numFmtId="0" fontId="84" fillId="0" borderId="11" xfId="0" applyFont="1" applyBorder="1" applyAlignment="1">
      <alignment/>
    </xf>
    <xf numFmtId="0" fontId="85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86" fillId="0" borderId="11" xfId="0" applyFont="1" applyBorder="1" applyAlignment="1">
      <alignment/>
    </xf>
    <xf numFmtId="0" fontId="82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7" fillId="0" borderId="21" xfId="0" applyFont="1" applyBorder="1" applyAlignment="1">
      <alignment/>
    </xf>
    <xf numFmtId="0" fontId="88" fillId="0" borderId="22" xfId="0" applyFont="1" applyBorder="1" applyAlignment="1">
      <alignment/>
    </xf>
    <xf numFmtId="0" fontId="89" fillId="0" borderId="22" xfId="0" applyFont="1" applyBorder="1" applyAlignment="1">
      <alignment/>
    </xf>
    <xf numFmtId="0" fontId="88" fillId="0" borderId="23" xfId="0" applyFont="1" applyBorder="1" applyAlignment="1">
      <alignment/>
    </xf>
    <xf numFmtId="0" fontId="90" fillId="0" borderId="22" xfId="0" applyFont="1" applyBorder="1" applyAlignment="1">
      <alignment/>
    </xf>
    <xf numFmtId="0" fontId="87" fillId="0" borderId="14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15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5" xfId="0" applyFont="1" applyBorder="1" applyAlignment="1">
      <alignment/>
    </xf>
    <xf numFmtId="0" fontId="73" fillId="0" borderId="14" xfId="0" applyFont="1" applyBorder="1" applyAlignment="1">
      <alignment/>
    </xf>
    <xf numFmtId="0" fontId="91" fillId="0" borderId="10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94" fillId="0" borderId="12" xfId="0" applyFont="1" applyFill="1" applyBorder="1" applyAlignment="1">
      <alignment/>
    </xf>
    <xf numFmtId="0" fontId="93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91" fillId="0" borderId="16" xfId="0" applyFont="1" applyBorder="1" applyAlignment="1">
      <alignment/>
    </xf>
    <xf numFmtId="0" fontId="91" fillId="0" borderId="17" xfId="0" applyFont="1" applyBorder="1" applyAlignment="1">
      <alignment/>
    </xf>
    <xf numFmtId="0" fontId="92" fillId="0" borderId="18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18" xfId="0" applyFont="1" applyBorder="1" applyAlignment="1">
      <alignment/>
    </xf>
    <xf numFmtId="0" fontId="91" fillId="0" borderId="14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4" fillId="0" borderId="15" xfId="0" applyFont="1" applyFill="1" applyBorder="1" applyAlignment="1">
      <alignment/>
    </xf>
    <xf numFmtId="0" fontId="91" fillId="0" borderId="14" xfId="0" applyFont="1" applyBorder="1" applyAlignment="1">
      <alignment/>
    </xf>
    <xf numFmtId="0" fontId="96" fillId="0" borderId="15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73" fillId="0" borderId="13" xfId="0" applyFont="1" applyBorder="1" applyAlignment="1">
      <alignment/>
    </xf>
    <xf numFmtId="0" fontId="91" fillId="0" borderId="13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0" fontId="96" fillId="0" borderId="20" xfId="0" applyFont="1" applyFill="1" applyBorder="1" applyAlignment="1">
      <alignment/>
    </xf>
    <xf numFmtId="0" fontId="93" fillId="0" borderId="19" xfId="0" applyFont="1" applyBorder="1" applyAlignment="1">
      <alignment/>
    </xf>
    <xf numFmtId="0" fontId="91" fillId="0" borderId="13" xfId="0" applyFont="1" applyBorder="1" applyAlignment="1">
      <alignment/>
    </xf>
    <xf numFmtId="0" fontId="91" fillId="0" borderId="19" xfId="0" applyFont="1" applyBorder="1" applyAlignment="1">
      <alignment/>
    </xf>
    <xf numFmtId="0" fontId="92" fillId="0" borderId="20" xfId="0" applyFont="1" applyBorder="1" applyAlignment="1">
      <alignment/>
    </xf>
    <xf numFmtId="0" fontId="73" fillId="0" borderId="19" xfId="0" applyFont="1" applyBorder="1" applyAlignment="1">
      <alignment/>
    </xf>
    <xf numFmtId="0" fontId="93" fillId="0" borderId="20" xfId="0" applyFont="1" applyBorder="1" applyAlignment="1">
      <alignment/>
    </xf>
    <xf numFmtId="0" fontId="73" fillId="0" borderId="16" xfId="0" applyFont="1" applyBorder="1" applyAlignment="1">
      <alignment/>
    </xf>
    <xf numFmtId="0" fontId="86" fillId="0" borderId="16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0" fontId="83" fillId="0" borderId="17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94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6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7" fillId="0" borderId="0" xfId="0" applyFont="1" applyBorder="1" applyAlignment="1">
      <alignment/>
    </xf>
    <xf numFmtId="0" fontId="91" fillId="0" borderId="16" xfId="0" applyFont="1" applyFill="1" applyBorder="1" applyAlignment="1">
      <alignment/>
    </xf>
    <xf numFmtId="0" fontId="96" fillId="0" borderId="17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73" fillId="0" borderId="21" xfId="0" applyFont="1" applyBorder="1" applyAlignment="1">
      <alignment/>
    </xf>
    <xf numFmtId="0" fontId="91" fillId="0" borderId="21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92" fillId="0" borderId="22" xfId="0" applyFont="1" applyFill="1" applyBorder="1" applyAlignment="1">
      <alignment/>
    </xf>
    <xf numFmtId="0" fontId="96" fillId="0" borderId="23" xfId="0" applyFont="1" applyFill="1" applyBorder="1" applyAlignment="1">
      <alignment/>
    </xf>
    <xf numFmtId="0" fontId="93" fillId="0" borderId="22" xfId="0" applyFont="1" applyBorder="1" applyAlignment="1">
      <alignment/>
    </xf>
    <xf numFmtId="0" fontId="98" fillId="0" borderId="1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100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99" fillId="0" borderId="11" xfId="0" applyFont="1" applyBorder="1" applyAlignment="1">
      <alignment/>
    </xf>
    <xf numFmtId="0" fontId="100" fillId="0" borderId="12" xfId="0" applyFont="1" applyBorder="1" applyAlignment="1">
      <alignment/>
    </xf>
    <xf numFmtId="0" fontId="73" fillId="0" borderId="14" xfId="0" applyFont="1" applyBorder="1" applyAlignment="1">
      <alignment horizontal="right"/>
    </xf>
    <xf numFmtId="0" fontId="0" fillId="0" borderId="21" xfId="0" applyBorder="1" applyAlignment="1">
      <alignment/>
    </xf>
    <xf numFmtId="0" fontId="53" fillId="0" borderId="23" xfId="0" applyFont="1" applyBorder="1" applyAlignment="1">
      <alignment/>
    </xf>
    <xf numFmtId="0" fontId="101" fillId="0" borderId="10" xfId="0" applyFont="1" applyBorder="1" applyAlignment="1">
      <alignment horizontal="left"/>
    </xf>
    <xf numFmtId="0" fontId="100" fillId="0" borderId="15" xfId="0" applyFont="1" applyBorder="1" applyAlignment="1">
      <alignment/>
    </xf>
    <xf numFmtId="0" fontId="0" fillId="0" borderId="10" xfId="0" applyBorder="1" applyAlignment="1">
      <alignment/>
    </xf>
    <xf numFmtId="0" fontId="100" fillId="0" borderId="14" xfId="0" applyFont="1" applyBorder="1" applyAlignment="1">
      <alignment/>
    </xf>
    <xf numFmtId="0" fontId="73" fillId="0" borderId="14" xfId="0" applyFont="1" applyFill="1" applyBorder="1" applyAlignment="1">
      <alignment horizontal="right"/>
    </xf>
    <xf numFmtId="0" fontId="100" fillId="0" borderId="21" xfId="0" applyFont="1" applyBorder="1" applyAlignment="1">
      <alignment/>
    </xf>
    <xf numFmtId="0" fontId="100" fillId="0" borderId="22" xfId="0" applyFont="1" applyBorder="1" applyAlignment="1">
      <alignment/>
    </xf>
    <xf numFmtId="0" fontId="100" fillId="0" borderId="23" xfId="0" applyFont="1" applyBorder="1" applyAlignment="1">
      <alignment/>
    </xf>
    <xf numFmtId="0" fontId="10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2" fillId="0" borderId="28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03" fillId="0" borderId="0" xfId="0" applyFont="1" applyAlignment="1">
      <alignment/>
    </xf>
    <xf numFmtId="0" fontId="0" fillId="0" borderId="0" xfId="0" applyFont="1" applyAlignment="1">
      <alignment/>
    </xf>
    <xf numFmtId="0" fontId="104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3" xfId="0" applyBorder="1" applyAlignment="1">
      <alignment/>
    </xf>
    <xf numFmtId="0" fontId="105" fillId="0" borderId="0" xfId="0" applyFont="1" applyAlignment="1">
      <alignment horizontal="left"/>
    </xf>
    <xf numFmtId="0" fontId="104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106" fillId="0" borderId="2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07" fillId="0" borderId="30" xfId="0" applyFont="1" applyBorder="1" applyAlignment="1">
      <alignment horizontal="center"/>
    </xf>
    <xf numFmtId="0" fontId="107" fillId="0" borderId="32" xfId="0" applyFont="1" applyBorder="1" applyAlignment="1">
      <alignment horizontal="center"/>
    </xf>
    <xf numFmtId="0" fontId="107" fillId="0" borderId="31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11" fillId="0" borderId="0" xfId="0" applyFont="1" applyAlignment="1">
      <alignment horizontal="left"/>
    </xf>
    <xf numFmtId="0" fontId="104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91" fillId="0" borderId="36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91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0" fontId="108" fillId="0" borderId="0" xfId="0" applyFont="1" applyAlignment="1">
      <alignment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0" fontId="19" fillId="0" borderId="37" xfId="0" applyFont="1" applyBorder="1" applyAlignment="1">
      <alignment/>
    </xf>
    <xf numFmtId="0" fontId="91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right"/>
    </xf>
    <xf numFmtId="0" fontId="0" fillId="0" borderId="34" xfId="0" applyBorder="1" applyAlignment="1">
      <alignment/>
    </xf>
    <xf numFmtId="0" fontId="108" fillId="0" borderId="35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09" fillId="0" borderId="0" xfId="0" applyFont="1" applyAlignment="1">
      <alignment horizontal="left"/>
    </xf>
    <xf numFmtId="0" fontId="110" fillId="0" borderId="24" xfId="0" applyFont="1" applyBorder="1" applyAlignment="1">
      <alignment horizontal="center"/>
    </xf>
    <xf numFmtId="0" fontId="111" fillId="0" borderId="24" xfId="0" applyFont="1" applyBorder="1" applyAlignment="1">
      <alignment horizontal="center"/>
    </xf>
    <xf numFmtId="9" fontId="86" fillId="0" borderId="0" xfId="0" applyNumberFormat="1" applyFont="1" applyBorder="1" applyAlignment="1">
      <alignment horizontal="center"/>
    </xf>
    <xf numFmtId="9" fontId="9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10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9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Fill="1" applyBorder="1" applyAlignment="1">
      <alignment/>
    </xf>
    <xf numFmtId="0" fontId="116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Fill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126" fillId="0" borderId="0" xfId="0" applyFont="1" applyAlignment="1">
      <alignment/>
    </xf>
    <xf numFmtId="0" fontId="0" fillId="0" borderId="0" xfId="0" applyFont="1" applyAlignment="1">
      <alignment wrapText="1"/>
    </xf>
    <xf numFmtId="0" fontId="127" fillId="0" borderId="0" xfId="0" applyFont="1" applyAlignment="1">
      <alignment/>
    </xf>
    <xf numFmtId="0" fontId="118" fillId="0" borderId="0" xfId="0" applyFont="1" applyFill="1" applyBorder="1" applyAlignment="1">
      <alignment/>
    </xf>
    <xf numFmtId="0" fontId="128" fillId="0" borderId="0" xfId="0" applyFont="1" applyAlignment="1">
      <alignment/>
    </xf>
    <xf numFmtId="0" fontId="117" fillId="0" borderId="0" xfId="0" applyFont="1" applyAlignment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Fill="1" applyBorder="1" applyAlignment="1">
      <alignment/>
    </xf>
    <xf numFmtId="0" fontId="134" fillId="0" borderId="0" xfId="0" applyFont="1" applyFill="1" applyBorder="1" applyAlignment="1">
      <alignment/>
    </xf>
    <xf numFmtId="0" fontId="115" fillId="0" borderId="0" xfId="0" applyFont="1" applyAlignment="1">
      <alignment/>
    </xf>
    <xf numFmtId="0" fontId="135" fillId="0" borderId="0" xfId="0" applyFont="1" applyFill="1" applyBorder="1" applyAlignment="1">
      <alignment/>
    </xf>
    <xf numFmtId="0" fontId="136" fillId="0" borderId="0" xfId="0" applyFont="1" applyFill="1" applyBorder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0" fontId="141" fillId="0" borderId="0" xfId="0" applyFont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44" fillId="0" borderId="0" xfId="0" applyFont="1" applyAlignment="1">
      <alignment/>
    </xf>
    <xf numFmtId="0" fontId="145" fillId="0" borderId="0" xfId="0" applyFont="1" applyFill="1" applyBorder="1" applyAlignment="1">
      <alignment/>
    </xf>
    <xf numFmtId="0" fontId="146" fillId="0" borderId="0" xfId="0" applyFont="1" applyAlignment="1">
      <alignment/>
    </xf>
    <xf numFmtId="0" fontId="147" fillId="0" borderId="0" xfId="0" applyFont="1" applyAlignment="1">
      <alignment/>
    </xf>
    <xf numFmtId="0" fontId="148" fillId="0" borderId="0" xfId="0" applyFont="1" applyAlignment="1">
      <alignment/>
    </xf>
    <xf numFmtId="0" fontId="149" fillId="0" borderId="0" xfId="0" applyFont="1" applyAlignment="1">
      <alignment/>
    </xf>
    <xf numFmtId="0" fontId="150" fillId="0" borderId="0" xfId="0" applyFont="1" applyAlignment="1">
      <alignment/>
    </xf>
    <xf numFmtId="0" fontId="104" fillId="0" borderId="0" xfId="0" applyFont="1" applyAlignment="1">
      <alignment/>
    </xf>
    <xf numFmtId="0" fontId="115" fillId="0" borderId="0" xfId="0" applyFont="1" applyFill="1" applyBorder="1" applyAlignment="1">
      <alignment/>
    </xf>
    <xf numFmtId="0" fontId="136" fillId="0" borderId="0" xfId="0" applyFont="1" applyFill="1" applyBorder="1" applyAlignment="1">
      <alignment/>
    </xf>
    <xf numFmtId="0" fontId="151" fillId="0" borderId="0" xfId="0" applyFont="1" applyAlignment="1">
      <alignment/>
    </xf>
    <xf numFmtId="0" fontId="152" fillId="0" borderId="0" xfId="0" applyFont="1" applyAlignment="1">
      <alignment/>
    </xf>
    <xf numFmtId="0" fontId="147" fillId="0" borderId="0" xfId="0" applyFont="1" applyFill="1" applyBorder="1" applyAlignment="1">
      <alignment/>
    </xf>
    <xf numFmtId="0" fontId="153" fillId="0" borderId="0" xfId="0" applyFont="1" applyAlignment="1">
      <alignment/>
    </xf>
    <xf numFmtId="0" fontId="154" fillId="0" borderId="0" xfId="0" applyFont="1" applyAlignment="1">
      <alignment/>
    </xf>
    <xf numFmtId="0" fontId="155" fillId="0" borderId="0" xfId="0" applyFont="1" applyAlignment="1">
      <alignment/>
    </xf>
    <xf numFmtId="0" fontId="156" fillId="0" borderId="0" xfId="0" applyFont="1" applyAlignment="1">
      <alignment/>
    </xf>
    <xf numFmtId="0" fontId="157" fillId="0" borderId="0" xfId="0" applyFont="1" applyAlignment="1">
      <alignment/>
    </xf>
    <xf numFmtId="0" fontId="91" fillId="0" borderId="0" xfId="0" applyFont="1" applyFill="1" applyBorder="1" applyAlignment="1">
      <alignment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60" fillId="0" borderId="0" xfId="0" applyFont="1" applyAlignment="1">
      <alignment/>
    </xf>
    <xf numFmtId="0" fontId="161" fillId="0" borderId="0" xfId="0" applyFont="1" applyFill="1" applyBorder="1" applyAlignment="1">
      <alignment/>
    </xf>
    <xf numFmtId="0" fontId="162" fillId="0" borderId="0" xfId="0" applyFont="1" applyAlignment="1">
      <alignment/>
    </xf>
    <xf numFmtId="0" fontId="163" fillId="0" borderId="0" xfId="0" applyFont="1" applyAlignment="1">
      <alignment/>
    </xf>
    <xf numFmtId="0" fontId="164" fillId="0" borderId="0" xfId="0" applyFont="1" applyFill="1" applyBorder="1" applyAlignment="1">
      <alignment/>
    </xf>
    <xf numFmtId="0" fontId="140" fillId="0" borderId="33" xfId="0" applyFont="1" applyBorder="1" applyAlignment="1">
      <alignment vertical="top"/>
    </xf>
    <xf numFmtId="0" fontId="166" fillId="0" borderId="30" xfId="0" applyFont="1" applyFill="1" applyBorder="1" applyAlignment="1">
      <alignment/>
    </xf>
    <xf numFmtId="0" fontId="167" fillId="0" borderId="31" xfId="0" applyFont="1" applyBorder="1" applyAlignment="1">
      <alignment/>
    </xf>
    <xf numFmtId="0" fontId="168" fillId="0" borderId="32" xfId="0" applyFont="1" applyBorder="1" applyAlignment="1">
      <alignment/>
    </xf>
    <xf numFmtId="0" fontId="169" fillId="0" borderId="32" xfId="0" applyFont="1" applyBorder="1" applyAlignment="1">
      <alignment/>
    </xf>
    <xf numFmtId="0" fontId="170" fillId="0" borderId="33" xfId="0" applyFont="1" applyBorder="1" applyAlignment="1">
      <alignment horizontal="left"/>
    </xf>
    <xf numFmtId="0" fontId="166" fillId="0" borderId="32" xfId="0" applyFont="1" applyFill="1" applyBorder="1" applyAlignment="1">
      <alignment/>
    </xf>
    <xf numFmtId="0" fontId="167" fillId="0" borderId="32" xfId="0" applyFont="1" applyBorder="1" applyAlignment="1">
      <alignment/>
    </xf>
    <xf numFmtId="0" fontId="168" fillId="0" borderId="30" xfId="0" applyFont="1" applyBorder="1" applyAlignment="1">
      <alignment/>
    </xf>
    <xf numFmtId="0" fontId="169" fillId="0" borderId="31" xfId="0" applyFont="1" applyBorder="1" applyAlignment="1">
      <alignment/>
    </xf>
    <xf numFmtId="0" fontId="170" fillId="0" borderId="31" xfId="0" applyFont="1" applyBorder="1" applyAlignment="1">
      <alignment horizontal="left"/>
    </xf>
    <xf numFmtId="0" fontId="171" fillId="0" borderId="36" xfId="0" applyFont="1" applyBorder="1" applyAlignment="1">
      <alignment/>
    </xf>
    <xf numFmtId="0" fontId="172" fillId="0" borderId="37" xfId="0" applyFont="1" applyBorder="1" applyAlignment="1">
      <alignment/>
    </xf>
    <xf numFmtId="0" fontId="173" fillId="0" borderId="0" xfId="0" applyFont="1" applyAlignment="1">
      <alignment/>
    </xf>
    <xf numFmtId="0" fontId="174" fillId="0" borderId="38" xfId="0" applyFont="1" applyBorder="1" applyAlignment="1">
      <alignment horizontal="left"/>
    </xf>
    <xf numFmtId="0" fontId="171" fillId="0" borderId="38" xfId="0" applyFont="1" applyBorder="1" applyAlignment="1">
      <alignment/>
    </xf>
    <xf numFmtId="0" fontId="175" fillId="0" borderId="0" xfId="0" applyFont="1" applyAlignment="1">
      <alignment/>
    </xf>
    <xf numFmtId="0" fontId="176" fillId="0" borderId="0" xfId="0" applyFont="1" applyAlignment="1">
      <alignment/>
    </xf>
    <xf numFmtId="0" fontId="177" fillId="0" borderId="36" xfId="0" applyFont="1" applyBorder="1" applyAlignment="1">
      <alignment/>
    </xf>
    <xf numFmtId="0" fontId="175" fillId="0" borderId="37" xfId="0" applyFont="1" applyBorder="1" applyAlignment="1">
      <alignment/>
    </xf>
    <xf numFmtId="0" fontId="178" fillId="0" borderId="37" xfId="0" applyFont="1" applyBorder="1" applyAlignment="1">
      <alignment horizontal="left"/>
    </xf>
    <xf numFmtId="0" fontId="179" fillId="0" borderId="36" xfId="0" applyFont="1" applyFill="1" applyBorder="1" applyAlignment="1">
      <alignment/>
    </xf>
    <xf numFmtId="0" fontId="122" fillId="0" borderId="36" xfId="0" applyFont="1" applyFill="1" applyBorder="1" applyAlignment="1">
      <alignment/>
    </xf>
    <xf numFmtId="0" fontId="123" fillId="0" borderId="37" xfId="0" applyFont="1" applyBorder="1" applyAlignment="1">
      <alignment/>
    </xf>
    <xf numFmtId="0" fontId="125" fillId="0" borderId="0" xfId="0" applyFont="1" applyAlignment="1">
      <alignment/>
    </xf>
    <xf numFmtId="0" fontId="180" fillId="0" borderId="38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81" fillId="0" borderId="33" xfId="0" applyFont="1" applyFill="1" applyBorder="1" applyAlignment="1">
      <alignment/>
    </xf>
    <xf numFmtId="0" fontId="122" fillId="0" borderId="32" xfId="0" applyFont="1" applyFill="1" applyBorder="1" applyAlignment="1">
      <alignment/>
    </xf>
    <xf numFmtId="0" fontId="123" fillId="0" borderId="32" xfId="0" applyFont="1" applyBorder="1" applyAlignment="1">
      <alignment/>
    </xf>
    <xf numFmtId="0" fontId="125" fillId="0" borderId="30" xfId="0" applyFont="1" applyBorder="1" applyAlignment="1">
      <alignment/>
    </xf>
    <xf numFmtId="0" fontId="126" fillId="0" borderId="31" xfId="0" applyFont="1" applyBorder="1" applyAlignment="1">
      <alignment/>
    </xf>
    <xf numFmtId="0" fontId="182" fillId="0" borderId="31" xfId="0" applyFont="1" applyFill="1" applyBorder="1" applyAlignment="1">
      <alignment horizontal="left"/>
    </xf>
    <xf numFmtId="0" fontId="183" fillId="0" borderId="38" xfId="0" applyFont="1" applyBorder="1" applyAlignment="1">
      <alignment horizontal="left"/>
    </xf>
    <xf numFmtId="0" fontId="153" fillId="0" borderId="38" xfId="0" applyFont="1" applyBorder="1" applyAlignment="1">
      <alignment/>
    </xf>
    <xf numFmtId="0" fontId="125" fillId="0" borderId="36" xfId="0" applyFont="1" applyBorder="1" applyAlignment="1">
      <alignment/>
    </xf>
    <xf numFmtId="0" fontId="126" fillId="0" borderId="37" xfId="0" applyFont="1" applyBorder="1" applyAlignment="1">
      <alignment/>
    </xf>
    <xf numFmtId="0" fontId="183" fillId="0" borderId="37" xfId="0" applyFont="1" applyBorder="1" applyAlignment="1">
      <alignment horizontal="left"/>
    </xf>
    <xf numFmtId="0" fontId="153" fillId="0" borderId="36" xfId="0" applyFont="1" applyBorder="1" applyAlignment="1">
      <alignment/>
    </xf>
    <xf numFmtId="0" fontId="153" fillId="0" borderId="37" xfId="0" applyFont="1" applyBorder="1" applyAlignment="1">
      <alignment/>
    </xf>
    <xf numFmtId="0" fontId="184" fillId="0" borderId="36" xfId="0" applyFont="1" applyFill="1" applyBorder="1" applyAlignment="1">
      <alignment/>
    </xf>
    <xf numFmtId="0" fontId="153" fillId="0" borderId="36" xfId="0" applyFont="1" applyFill="1" applyBorder="1" applyAlignment="1">
      <alignment/>
    </xf>
    <xf numFmtId="0" fontId="153" fillId="0" borderId="37" xfId="0" applyFont="1" applyFill="1" applyBorder="1" applyAlignment="1">
      <alignment/>
    </xf>
    <xf numFmtId="0" fontId="185" fillId="0" borderId="0" xfId="0" applyFont="1" applyAlignment="1">
      <alignment/>
    </xf>
    <xf numFmtId="0" fontId="186" fillId="0" borderId="38" xfId="0" applyFont="1" applyFill="1" applyBorder="1" applyAlignment="1">
      <alignment/>
    </xf>
    <xf numFmtId="0" fontId="153" fillId="0" borderId="0" xfId="0" applyFont="1" applyFill="1" applyBorder="1" applyAlignment="1">
      <alignment/>
    </xf>
    <xf numFmtId="0" fontId="187" fillId="0" borderId="36" xfId="0" applyFont="1" applyBorder="1" applyAlignment="1">
      <alignment/>
    </xf>
    <xf numFmtId="0" fontId="187" fillId="0" borderId="37" xfId="0" applyFont="1" applyBorder="1" applyAlignment="1">
      <alignment/>
    </xf>
    <xf numFmtId="0" fontId="189" fillId="0" borderId="36" xfId="0" applyFont="1" applyFill="1" applyBorder="1" applyAlignment="1">
      <alignment/>
    </xf>
    <xf numFmtId="0" fontId="190" fillId="0" borderId="36" xfId="0" applyFont="1" applyFill="1" applyBorder="1" applyAlignment="1">
      <alignment/>
    </xf>
    <xf numFmtId="0" fontId="115" fillId="0" borderId="37" xfId="0" applyFont="1" applyBorder="1" applyAlignment="1">
      <alignment/>
    </xf>
    <xf numFmtId="0" fontId="191" fillId="0" borderId="38" xfId="0" applyFont="1" applyFill="1" applyBorder="1" applyAlignment="1">
      <alignment/>
    </xf>
    <xf numFmtId="0" fontId="190" fillId="0" borderId="0" xfId="0" applyFont="1" applyFill="1" applyBorder="1" applyAlignment="1">
      <alignment/>
    </xf>
    <xf numFmtId="0" fontId="186" fillId="0" borderId="36" xfId="0" applyFont="1" applyFill="1" applyBorder="1" applyAlignment="1">
      <alignment/>
    </xf>
    <xf numFmtId="0" fontId="115" fillId="0" borderId="0" xfId="0" applyFont="1" applyBorder="1" applyAlignment="1">
      <alignment/>
    </xf>
    <xf numFmtId="0" fontId="193" fillId="0" borderId="36" xfId="0" applyFont="1" applyFill="1" applyBorder="1" applyAlignment="1">
      <alignment/>
    </xf>
    <xf numFmtId="0" fontId="135" fillId="0" borderId="36" xfId="0" applyFont="1" applyFill="1" applyBorder="1" applyAlignment="1">
      <alignment/>
    </xf>
    <xf numFmtId="0" fontId="154" fillId="0" borderId="37" xfId="0" applyFont="1" applyBorder="1" applyAlignment="1">
      <alignment/>
    </xf>
    <xf numFmtId="0" fontId="194" fillId="0" borderId="38" xfId="0" applyFont="1" applyFill="1" applyBorder="1" applyAlignment="1">
      <alignment horizontal="left"/>
    </xf>
    <xf numFmtId="0" fontId="164" fillId="0" borderId="38" xfId="0" applyFont="1" applyFill="1" applyBorder="1" applyAlignment="1">
      <alignment/>
    </xf>
    <xf numFmtId="0" fontId="155" fillId="0" borderId="36" xfId="0" applyFont="1" applyBorder="1" applyAlignment="1">
      <alignment/>
    </xf>
    <xf numFmtId="0" fontId="156" fillId="0" borderId="37" xfId="0" applyFont="1" applyBorder="1" applyAlignment="1">
      <alignment/>
    </xf>
    <xf numFmtId="0" fontId="194" fillId="0" borderId="37" xfId="0" applyFont="1" applyFill="1" applyBorder="1" applyAlignment="1">
      <alignment horizontal="left"/>
    </xf>
    <xf numFmtId="0" fontId="195" fillId="0" borderId="36" xfId="0" applyFont="1" applyFill="1" applyBorder="1" applyAlignment="1">
      <alignment/>
    </xf>
    <xf numFmtId="0" fontId="196" fillId="0" borderId="37" xfId="0" applyFont="1" applyBorder="1" applyAlignment="1">
      <alignment/>
    </xf>
    <xf numFmtId="0" fontId="153" fillId="0" borderId="39" xfId="0" applyFont="1" applyBorder="1" applyAlignment="1">
      <alignment horizontal="left"/>
    </xf>
    <xf numFmtId="0" fontId="195" fillId="0" borderId="0" xfId="0" applyFont="1" applyFill="1" applyBorder="1" applyAlignment="1">
      <alignment/>
    </xf>
    <xf numFmtId="0" fontId="196" fillId="0" borderId="0" xfId="0" applyFont="1" applyAlignment="1">
      <alignment/>
    </xf>
    <xf numFmtId="0" fontId="153" fillId="0" borderId="33" xfId="0" applyFont="1" applyBorder="1" applyAlignment="1">
      <alignment horizontal="left"/>
    </xf>
    <xf numFmtId="0" fontId="197" fillId="0" borderId="36" xfId="0" applyFont="1" applyFill="1" applyBorder="1" applyAlignment="1">
      <alignment/>
    </xf>
    <xf numFmtId="0" fontId="198" fillId="0" borderId="38" xfId="0" applyFont="1" applyFill="1" applyBorder="1" applyAlignment="1">
      <alignment/>
    </xf>
    <xf numFmtId="0" fontId="185" fillId="0" borderId="36" xfId="0" applyFont="1" applyBorder="1" applyAlignment="1">
      <alignment/>
    </xf>
    <xf numFmtId="0" fontId="185" fillId="0" borderId="37" xfId="0" applyFont="1" applyBorder="1" applyAlignment="1">
      <alignment/>
    </xf>
    <xf numFmtId="0" fontId="153" fillId="0" borderId="38" xfId="0" applyFont="1" applyBorder="1" applyAlignment="1">
      <alignment horizontal="left"/>
    </xf>
    <xf numFmtId="0" fontId="199" fillId="0" borderId="38" xfId="0" applyFont="1" applyBorder="1" applyAlignment="1">
      <alignment horizontal="right"/>
    </xf>
    <xf numFmtId="0" fontId="195" fillId="0" borderId="38" xfId="0" applyFont="1" applyBorder="1" applyAlignment="1">
      <alignment horizontal="right"/>
    </xf>
    <xf numFmtId="0" fontId="195" fillId="0" borderId="38" xfId="0" applyFont="1" applyFill="1" applyBorder="1" applyAlignment="1">
      <alignment horizontal="right"/>
    </xf>
    <xf numFmtId="0" fontId="200" fillId="0" borderId="38" xfId="0" applyFont="1" applyFill="1" applyBorder="1" applyAlignment="1">
      <alignment horizontal="right"/>
    </xf>
    <xf numFmtId="0" fontId="184" fillId="0" borderId="34" xfId="0" applyFont="1" applyFill="1" applyBorder="1" applyAlignment="1">
      <alignment/>
    </xf>
    <xf numFmtId="0" fontId="153" fillId="0" borderId="34" xfId="0" applyFont="1" applyFill="1" applyBorder="1" applyAlignment="1">
      <alignment/>
    </xf>
    <xf numFmtId="0" fontId="153" fillId="0" borderId="35" xfId="0" applyFont="1" applyFill="1" applyBorder="1" applyAlignment="1">
      <alignment/>
    </xf>
    <xf numFmtId="0" fontId="153" fillId="0" borderId="24" xfId="0" applyFont="1" applyBorder="1" applyAlignment="1">
      <alignment/>
    </xf>
    <xf numFmtId="0" fontId="195" fillId="0" borderId="39" xfId="0" applyFont="1" applyFill="1" applyBorder="1" applyAlignment="1">
      <alignment horizontal="right"/>
    </xf>
    <xf numFmtId="0" fontId="186" fillId="0" borderId="39" xfId="0" applyFont="1" applyFill="1" applyBorder="1" applyAlignment="1">
      <alignment/>
    </xf>
    <xf numFmtId="0" fontId="153" fillId="0" borderId="24" xfId="0" applyFont="1" applyFill="1" applyBorder="1" applyAlignment="1">
      <alignment/>
    </xf>
    <xf numFmtId="0" fontId="153" fillId="0" borderId="34" xfId="0" applyFont="1" applyBorder="1" applyAlignment="1">
      <alignment/>
    </xf>
    <xf numFmtId="0" fontId="153" fillId="0" borderId="35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77" fillId="0" borderId="14" xfId="0" applyFont="1" applyBorder="1" applyAlignment="1">
      <alignment/>
    </xf>
    <xf numFmtId="0" fontId="78" fillId="0" borderId="14" xfId="0" applyFont="1" applyBorder="1" applyAlignment="1">
      <alignment/>
    </xf>
    <xf numFmtId="0" fontId="77" fillId="0" borderId="16" xfId="0" applyFont="1" applyBorder="1" applyAlignment="1">
      <alignment/>
    </xf>
    <xf numFmtId="0" fontId="202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77" fillId="0" borderId="13" xfId="0" applyFont="1" applyBorder="1" applyAlignment="1">
      <alignment/>
    </xf>
    <xf numFmtId="0" fontId="79" fillId="0" borderId="19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20" xfId="0" applyFont="1" applyBorder="1" applyAlignment="1">
      <alignment/>
    </xf>
    <xf numFmtId="0" fontId="53" fillId="0" borderId="20" xfId="0" applyFont="1" applyBorder="1" applyAlignment="1">
      <alignment/>
    </xf>
    <xf numFmtId="0" fontId="76" fillId="0" borderId="21" xfId="0" applyFont="1" applyBorder="1" applyAlignment="1">
      <alignment/>
    </xf>
    <xf numFmtId="0" fontId="76" fillId="0" borderId="22" xfId="0" applyFont="1" applyBorder="1" applyAlignment="1">
      <alignment/>
    </xf>
    <xf numFmtId="0" fontId="76" fillId="0" borderId="23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21" xfId="0" applyFont="1" applyFill="1" applyBorder="1" applyAlignment="1">
      <alignment/>
    </xf>
    <xf numFmtId="0" fontId="77" fillId="0" borderId="22" xfId="0" applyFont="1" applyFill="1" applyBorder="1" applyAlignment="1">
      <alignment/>
    </xf>
    <xf numFmtId="0" fontId="73" fillId="0" borderId="10" xfId="0" applyFont="1" applyBorder="1" applyAlignment="1">
      <alignment horizontal="right"/>
    </xf>
    <xf numFmtId="0" fontId="83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84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15" xfId="0" applyFont="1" applyBorder="1" applyAlignment="1">
      <alignment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14" xfId="0" applyFont="1" applyBorder="1" applyAlignment="1">
      <alignment/>
    </xf>
    <xf numFmtId="0" fontId="95" fillId="0" borderId="17" xfId="0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93" fillId="0" borderId="16" xfId="0" applyFont="1" applyBorder="1" applyAlignment="1">
      <alignment/>
    </xf>
    <xf numFmtId="0" fontId="92" fillId="0" borderId="17" xfId="0" applyFont="1" applyBorder="1" applyAlignment="1">
      <alignment/>
    </xf>
    <xf numFmtId="0" fontId="93" fillId="0" borderId="13" xfId="0" applyFont="1" applyBorder="1" applyAlignment="1">
      <alignment/>
    </xf>
    <xf numFmtId="0" fontId="92" fillId="0" borderId="19" xfId="0" applyFont="1" applyBorder="1" applyAlignment="1">
      <alignment/>
    </xf>
    <xf numFmtId="0" fontId="0" fillId="0" borderId="13" xfId="0" applyBorder="1" applyAlignment="1">
      <alignment/>
    </xf>
    <xf numFmtId="0" fontId="203" fillId="0" borderId="0" xfId="0" applyFont="1" applyBorder="1" applyAlignment="1">
      <alignment/>
    </xf>
    <xf numFmtId="0" fontId="99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20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40" xfId="0" applyFont="1" applyBorder="1" applyAlignment="1">
      <alignment/>
    </xf>
    <xf numFmtId="0" fontId="205" fillId="0" borderId="11" xfId="0" applyFont="1" applyBorder="1" applyAlignment="1">
      <alignment horizontal="center"/>
    </xf>
    <xf numFmtId="0" fontId="99" fillId="0" borderId="14" xfId="0" applyFont="1" applyBorder="1" applyAlignment="1">
      <alignment/>
    </xf>
    <xf numFmtId="0" fontId="99" fillId="0" borderId="2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205" fillId="0" borderId="40" xfId="0" applyFont="1" applyBorder="1" applyAlignment="1">
      <alignment horizontal="center"/>
    </xf>
    <xf numFmtId="0" fontId="205" fillId="0" borderId="0" xfId="0" applyFont="1" applyFill="1" applyBorder="1" applyAlignment="1">
      <alignment horizontal="center"/>
    </xf>
    <xf numFmtId="0" fontId="205" fillId="0" borderId="41" xfId="0" applyFont="1" applyBorder="1" applyAlignment="1">
      <alignment horizontal="center"/>
    </xf>
    <xf numFmtId="0" fontId="99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87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204" fillId="0" borderId="1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87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04" fillId="0" borderId="41" xfId="0" applyFont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204" fillId="0" borderId="4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78" fillId="0" borderId="15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04" fillId="0" borderId="40" xfId="0" applyFont="1" applyBorder="1" applyAlignment="1">
      <alignment/>
    </xf>
    <xf numFmtId="0" fontId="206" fillId="0" borderId="10" xfId="0" applyFont="1" applyBorder="1" applyAlignment="1">
      <alignment/>
    </xf>
    <xf numFmtId="0" fontId="205" fillId="0" borderId="11" xfId="0" applyFont="1" applyBorder="1" applyAlignment="1">
      <alignment/>
    </xf>
    <xf numFmtId="0" fontId="206" fillId="0" borderId="11" xfId="0" applyFont="1" applyBorder="1" applyAlignment="1">
      <alignment/>
    </xf>
    <xf numFmtId="0" fontId="206" fillId="0" borderId="11" xfId="0" applyFont="1" applyBorder="1" applyAlignment="1">
      <alignment horizontal="right"/>
    </xf>
    <xf numFmtId="0" fontId="206" fillId="0" borderId="5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205" fillId="0" borderId="14" xfId="0" applyFont="1" applyBorder="1" applyAlignment="1">
      <alignment horizontal="center"/>
    </xf>
    <xf numFmtId="0" fontId="205" fillId="0" borderId="0" xfId="0" applyFont="1" applyBorder="1" applyAlignment="1">
      <alignment horizontal="center"/>
    </xf>
    <xf numFmtId="0" fontId="205" fillId="0" borderId="36" xfId="0" applyFont="1" applyFill="1" applyBorder="1" applyAlignment="1">
      <alignment horizontal="center"/>
    </xf>
    <xf numFmtId="0" fontId="206" fillId="0" borderId="14" xfId="0" applyFont="1" applyBorder="1" applyAlignment="1">
      <alignment/>
    </xf>
    <xf numFmtId="0" fontId="206" fillId="0" borderId="0" xfId="0" applyFont="1" applyBorder="1" applyAlignment="1">
      <alignment/>
    </xf>
    <xf numFmtId="0" fontId="206" fillId="0" borderId="40" xfId="0" applyFont="1" applyBorder="1" applyAlignment="1">
      <alignment/>
    </xf>
    <xf numFmtId="0" fontId="206" fillId="0" borderId="41" xfId="0" applyFont="1" applyBorder="1" applyAlignment="1">
      <alignment/>
    </xf>
    <xf numFmtId="0" fontId="206" fillId="0" borderId="3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04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04" fillId="0" borderId="47" xfId="0" applyFont="1" applyBorder="1" applyAlignment="1">
      <alignment horizontal="center"/>
    </xf>
    <xf numFmtId="0" fontId="204" fillId="0" borderId="4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204" fillId="0" borderId="10" xfId="0" applyFont="1" applyBorder="1" applyAlignment="1">
      <alignment/>
    </xf>
    <xf numFmtId="0" fontId="204" fillId="0" borderId="11" xfId="0" applyFont="1" applyBorder="1" applyAlignment="1">
      <alignment/>
    </xf>
    <xf numFmtId="0" fontId="207" fillId="0" borderId="11" xfId="0" applyFont="1" applyFill="1" applyBorder="1" applyAlignment="1">
      <alignment/>
    </xf>
    <xf numFmtId="0" fontId="204" fillId="0" borderId="42" xfId="0" applyFont="1" applyBorder="1" applyAlignment="1">
      <alignment/>
    </xf>
    <xf numFmtId="0" fontId="204" fillId="0" borderId="12" xfId="0" applyFont="1" applyBorder="1" applyAlignment="1">
      <alignment/>
    </xf>
    <xf numFmtId="0" fontId="0" fillId="0" borderId="11" xfId="0" applyBorder="1" applyAlignment="1">
      <alignment/>
    </xf>
    <xf numFmtId="0" fontId="82" fillId="0" borderId="11" xfId="0" applyFont="1" applyFill="1" applyBorder="1" applyAlignment="1">
      <alignment horizontal="center"/>
    </xf>
    <xf numFmtId="0" fontId="208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99" fillId="0" borderId="19" xfId="0" applyFont="1" applyBorder="1" applyAlignment="1">
      <alignment/>
    </xf>
    <xf numFmtId="0" fontId="99" fillId="0" borderId="14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4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41" xfId="0" applyFont="1" applyBorder="1" applyAlignment="1">
      <alignment horizontal="center"/>
    </xf>
    <xf numFmtId="0" fontId="99" fillId="0" borderId="40" xfId="0" applyFont="1" applyFill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87" fillId="0" borderId="11" xfId="0" applyFont="1" applyBorder="1" applyAlignment="1">
      <alignment horizontal="right"/>
    </xf>
    <xf numFmtId="0" fontId="204" fillId="0" borderId="11" xfId="0" applyFont="1" applyBorder="1" applyAlignment="1">
      <alignment horizontal="center"/>
    </xf>
    <xf numFmtId="0" fontId="204" fillId="0" borderId="42" xfId="0" applyFont="1" applyBorder="1" applyAlignment="1">
      <alignment horizontal="center"/>
    </xf>
    <xf numFmtId="0" fontId="20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0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80" fillId="0" borderId="0" xfId="0" applyFont="1" applyBorder="1" applyAlignment="1">
      <alignment horizontal="right"/>
    </xf>
    <xf numFmtId="0" fontId="211" fillId="0" borderId="14" xfId="0" applyFont="1" applyBorder="1" applyAlignment="1">
      <alignment horizontal="center"/>
    </xf>
    <xf numFmtId="0" fontId="211" fillId="0" borderId="0" xfId="0" applyFont="1" applyBorder="1" applyAlignment="1">
      <alignment horizontal="center"/>
    </xf>
    <xf numFmtId="0" fontId="211" fillId="0" borderId="40" xfId="0" applyFont="1" applyBorder="1" applyAlignment="1">
      <alignment horizontal="center"/>
    </xf>
    <xf numFmtId="0" fontId="211" fillId="0" borderId="0" xfId="0" applyFont="1" applyFill="1" applyBorder="1" applyAlignment="1">
      <alignment horizontal="center"/>
    </xf>
    <xf numFmtId="0" fontId="211" fillId="0" borderId="41" xfId="0" applyFont="1" applyBorder="1" applyAlignment="1">
      <alignment horizontal="center"/>
    </xf>
    <xf numFmtId="0" fontId="211" fillId="0" borderId="15" xfId="0" applyFont="1" applyBorder="1" applyAlignment="1">
      <alignment horizontal="center"/>
    </xf>
    <xf numFmtId="0" fontId="210" fillId="0" borderId="0" xfId="0" applyFont="1" applyFill="1" applyBorder="1" applyAlignment="1">
      <alignment horizontal="center"/>
    </xf>
    <xf numFmtId="0" fontId="208" fillId="0" borderId="0" xfId="0" applyFont="1" applyFill="1" applyBorder="1" applyAlignment="1">
      <alignment horizontal="center"/>
    </xf>
    <xf numFmtId="0" fontId="211" fillId="0" borderId="0" xfId="0" applyFont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204" fillId="0" borderId="0" xfId="0" applyFont="1" applyBorder="1" applyAlignment="1">
      <alignment horizontal="center"/>
    </xf>
    <xf numFmtId="0" fontId="204" fillId="0" borderId="4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0" fillId="0" borderId="0" xfId="0" applyFont="1" applyBorder="1" applyAlignment="1">
      <alignment horizontal="center"/>
    </xf>
    <xf numFmtId="0" fontId="208" fillId="0" borderId="0" xfId="0" applyFont="1" applyBorder="1" applyAlignment="1">
      <alignment horizontal="center"/>
    </xf>
    <xf numFmtId="0" fontId="210" fillId="0" borderId="15" xfId="0" applyFont="1" applyBorder="1" applyAlignment="1">
      <alignment horizontal="center"/>
    </xf>
    <xf numFmtId="0" fontId="210" fillId="0" borderId="0" xfId="0" applyFont="1" applyBorder="1" applyAlignment="1">
      <alignment horizontal="left"/>
    </xf>
    <xf numFmtId="0" fontId="210" fillId="0" borderId="0" xfId="0" applyFont="1" applyBorder="1" applyAlignment="1">
      <alignment horizontal="right"/>
    </xf>
    <xf numFmtId="0" fontId="91" fillId="0" borderId="24" xfId="0" applyFont="1" applyBorder="1" applyAlignment="1">
      <alignment horizontal="right"/>
    </xf>
    <xf numFmtId="0" fontId="204" fillId="0" borderId="19" xfId="0" applyFont="1" applyBorder="1" applyAlignment="1">
      <alignment horizontal="center"/>
    </xf>
    <xf numFmtId="0" fontId="204" fillId="0" borderId="44" xfId="0" applyFont="1" applyBorder="1" applyAlignment="1">
      <alignment horizontal="center"/>
    </xf>
    <xf numFmtId="0" fontId="210" fillId="0" borderId="19" xfId="0" applyFont="1" applyBorder="1" applyAlignment="1">
      <alignment horizontal="center"/>
    </xf>
    <xf numFmtId="0" fontId="78" fillId="0" borderId="0" xfId="0" applyFont="1" applyBorder="1" applyAlignment="1">
      <alignment horizontal="right"/>
    </xf>
    <xf numFmtId="0" fontId="204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0" fillId="0" borderId="17" xfId="0" applyFont="1" applyBorder="1" applyAlignment="1">
      <alignment horizontal="center"/>
    </xf>
    <xf numFmtId="0" fontId="208" fillId="0" borderId="18" xfId="0" applyFont="1" applyBorder="1" applyAlignment="1">
      <alignment horizontal="center"/>
    </xf>
    <xf numFmtId="0" fontId="212" fillId="0" borderId="0" xfId="0" applyFont="1" applyBorder="1" applyAlignment="1">
      <alignment horizontal="center"/>
    </xf>
    <xf numFmtId="0" fontId="212" fillId="0" borderId="15" xfId="0" applyFont="1" applyBorder="1" applyAlignment="1">
      <alignment horizontal="center"/>
    </xf>
    <xf numFmtId="0" fontId="208" fillId="0" borderId="15" xfId="0" applyFont="1" applyBorder="1" applyAlignment="1">
      <alignment horizontal="center"/>
    </xf>
    <xf numFmtId="0" fontId="208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210" fillId="0" borderId="22" xfId="0" applyFont="1" applyBorder="1" applyAlignment="1">
      <alignment horizontal="center"/>
    </xf>
    <xf numFmtId="0" fontId="210" fillId="0" borderId="23" xfId="0" applyFont="1" applyBorder="1" applyAlignment="1">
      <alignment horizontal="center"/>
    </xf>
    <xf numFmtId="0" fontId="213" fillId="0" borderId="0" xfId="0" applyFont="1" applyFill="1" applyBorder="1" applyAlignment="1">
      <alignment/>
    </xf>
    <xf numFmtId="0" fontId="204" fillId="0" borderId="0" xfId="0" applyFont="1" applyBorder="1" applyAlignment="1">
      <alignment/>
    </xf>
    <xf numFmtId="0" fontId="214" fillId="0" borderId="0" xfId="0" applyFont="1" applyBorder="1" applyAlignment="1">
      <alignment/>
    </xf>
    <xf numFmtId="0" fontId="214" fillId="0" borderId="10" xfId="0" applyFont="1" applyBorder="1" applyAlignment="1">
      <alignment/>
    </xf>
    <xf numFmtId="0" fontId="214" fillId="0" borderId="11" xfId="0" applyFont="1" applyBorder="1" applyAlignment="1">
      <alignment/>
    </xf>
    <xf numFmtId="0" fontId="214" fillId="0" borderId="42" xfId="0" applyFont="1" applyBorder="1" applyAlignment="1">
      <alignment/>
    </xf>
    <xf numFmtId="0" fontId="0" fillId="0" borderId="12" xfId="0" applyBorder="1" applyAlignment="1">
      <alignment/>
    </xf>
    <xf numFmtId="0" fontId="215" fillId="0" borderId="11" xfId="0" applyFont="1" applyBorder="1" applyAlignment="1">
      <alignment horizontal="center"/>
    </xf>
    <xf numFmtId="0" fontId="216" fillId="0" borderId="11" xfId="0" applyFont="1" applyBorder="1" applyAlignment="1">
      <alignment/>
    </xf>
    <xf numFmtId="0" fontId="0" fillId="0" borderId="42" xfId="0" applyBorder="1" applyAlignment="1">
      <alignment/>
    </xf>
    <xf numFmtId="0" fontId="217" fillId="0" borderId="11" xfId="0" applyFont="1" applyBorder="1" applyAlignment="1">
      <alignment horizontal="center"/>
    </xf>
    <xf numFmtId="0" fontId="217" fillId="0" borderId="12" xfId="0" applyFont="1" applyBorder="1" applyAlignment="1">
      <alignment/>
    </xf>
    <xf numFmtId="0" fontId="215" fillId="0" borderId="11" xfId="0" applyFont="1" applyBorder="1" applyAlignment="1">
      <alignment horizontal="left"/>
    </xf>
    <xf numFmtId="0" fontId="53" fillId="0" borderId="40" xfId="0" applyFont="1" applyBorder="1" applyAlignment="1">
      <alignment/>
    </xf>
    <xf numFmtId="0" fontId="99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3" fillId="0" borderId="42" xfId="0" applyFont="1" applyBorder="1" applyAlignment="1">
      <alignment/>
    </xf>
    <xf numFmtId="0" fontId="99" fillId="0" borderId="14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218" fillId="0" borderId="16" xfId="0" applyFont="1" applyBorder="1" applyAlignment="1">
      <alignment horizontal="center"/>
    </xf>
    <xf numFmtId="0" fontId="215" fillId="0" borderId="17" xfId="0" applyFont="1" applyBorder="1" applyAlignment="1">
      <alignment horizontal="center"/>
    </xf>
    <xf numFmtId="0" fontId="218" fillId="0" borderId="17" xfId="0" applyFont="1" applyBorder="1" applyAlignment="1">
      <alignment horizontal="center"/>
    </xf>
    <xf numFmtId="0" fontId="217" fillId="0" borderId="46" xfId="0" applyFont="1" applyBorder="1" applyAlignment="1">
      <alignment horizontal="center"/>
    </xf>
    <xf numFmtId="0" fontId="217" fillId="0" borderId="17" xfId="0" applyFont="1" applyBorder="1" applyAlignment="1">
      <alignment horizontal="center"/>
    </xf>
    <xf numFmtId="0" fontId="218" fillId="0" borderId="18" xfId="0" applyFont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216" fillId="0" borderId="14" xfId="0" applyFont="1" applyBorder="1" applyAlignment="1">
      <alignment/>
    </xf>
    <xf numFmtId="0" fontId="219" fillId="0" borderId="0" xfId="0" applyFont="1" applyBorder="1" applyAlignment="1">
      <alignment horizontal="center"/>
    </xf>
    <xf numFmtId="0" fontId="216" fillId="0" borderId="0" xfId="0" applyFont="1" applyBorder="1" applyAlignment="1">
      <alignment/>
    </xf>
    <xf numFmtId="0" fontId="218" fillId="0" borderId="40" xfId="0" applyFont="1" applyBorder="1" applyAlignment="1">
      <alignment horizontal="center"/>
    </xf>
    <xf numFmtId="0" fontId="217" fillId="0" borderId="0" xfId="0" applyFont="1" applyFill="1" applyBorder="1" applyAlignment="1">
      <alignment horizontal="center"/>
    </xf>
    <xf numFmtId="0" fontId="218" fillId="0" borderId="15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14" fillId="0" borderId="0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217" fillId="0" borderId="0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218" fillId="0" borderId="0" xfId="0" applyFont="1" applyFill="1" applyBorder="1" applyAlignment="1">
      <alignment horizontal="center"/>
    </xf>
    <xf numFmtId="0" fontId="214" fillId="0" borderId="15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16" fillId="0" borderId="13" xfId="0" applyFont="1" applyBorder="1" applyAlignment="1">
      <alignment/>
    </xf>
    <xf numFmtId="0" fontId="219" fillId="0" borderId="19" xfId="0" applyFont="1" applyBorder="1" applyAlignment="1">
      <alignment horizontal="center"/>
    </xf>
    <xf numFmtId="0" fontId="216" fillId="0" borderId="19" xfId="0" applyFont="1" applyBorder="1" applyAlignment="1">
      <alignment/>
    </xf>
    <xf numFmtId="0" fontId="218" fillId="0" borderId="44" xfId="0" applyFont="1" applyBorder="1" applyAlignment="1">
      <alignment horizontal="center"/>
    </xf>
    <xf numFmtId="0" fontId="218" fillId="0" borderId="19" xfId="0" applyFont="1" applyBorder="1" applyAlignment="1">
      <alignment horizontal="center"/>
    </xf>
    <xf numFmtId="0" fontId="218" fillId="0" borderId="20" xfId="0" applyFont="1" applyBorder="1" applyAlignment="1">
      <alignment horizontal="center"/>
    </xf>
    <xf numFmtId="0" fontId="218" fillId="0" borderId="40" xfId="0" applyFont="1" applyBorder="1" applyAlignment="1">
      <alignment horizontal="left"/>
    </xf>
    <xf numFmtId="0" fontId="219" fillId="0" borderId="14" xfId="0" applyFont="1" applyBorder="1" applyAlignment="1">
      <alignment horizontal="center"/>
    </xf>
    <xf numFmtId="0" fontId="219" fillId="0" borderId="0" xfId="0" applyFont="1" applyFill="1" applyBorder="1" applyAlignment="1">
      <alignment horizontal="center"/>
    </xf>
    <xf numFmtId="0" fontId="217" fillId="0" borderId="40" xfId="0" applyFont="1" applyBorder="1" applyAlignment="1">
      <alignment horizontal="center"/>
    </xf>
    <xf numFmtId="0" fontId="217" fillId="0" borderId="15" xfId="0" applyFont="1" applyFill="1" applyBorder="1" applyAlignment="1">
      <alignment horizontal="center"/>
    </xf>
    <xf numFmtId="0" fontId="218" fillId="0" borderId="40" xfId="0" applyFont="1" applyFill="1" applyBorder="1" applyAlignment="1">
      <alignment horizontal="center"/>
    </xf>
    <xf numFmtId="0" fontId="218" fillId="0" borderId="15" xfId="0" applyFont="1" applyFill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219" fillId="0" borderId="21" xfId="0" applyFont="1" applyBorder="1" applyAlignment="1">
      <alignment horizontal="center"/>
    </xf>
    <xf numFmtId="0" fontId="219" fillId="0" borderId="22" xfId="0" applyFont="1" applyBorder="1" applyAlignment="1">
      <alignment horizontal="center"/>
    </xf>
    <xf numFmtId="0" fontId="218" fillId="0" borderId="48" xfId="0" applyFont="1" applyBorder="1" applyAlignment="1">
      <alignment horizontal="center"/>
    </xf>
    <xf numFmtId="0" fontId="218" fillId="0" borderId="22" xfId="0" applyFont="1" applyBorder="1" applyAlignment="1">
      <alignment horizontal="center"/>
    </xf>
    <xf numFmtId="0" fontId="218" fillId="0" borderId="23" xfId="0" applyFont="1" applyBorder="1" applyAlignment="1">
      <alignment horizontal="center"/>
    </xf>
    <xf numFmtId="0" fontId="218" fillId="0" borderId="46" xfId="0" applyFont="1" applyBorder="1" applyAlignment="1">
      <alignment horizontal="center"/>
    </xf>
    <xf numFmtId="0" fontId="220" fillId="0" borderId="0" xfId="0" applyFont="1" applyAlignment="1">
      <alignment/>
    </xf>
    <xf numFmtId="0" fontId="22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190" fillId="0" borderId="24" xfId="0" applyFont="1" applyFill="1" applyBorder="1" applyAlignment="1">
      <alignment/>
    </xf>
    <xf numFmtId="0" fontId="220" fillId="0" borderId="24" xfId="0" applyFont="1" applyFill="1" applyBorder="1" applyAlignment="1">
      <alignment/>
    </xf>
    <xf numFmtId="0" fontId="222" fillId="0" borderId="0" xfId="0" applyFont="1" applyFill="1" applyBorder="1" applyAlignment="1">
      <alignment/>
    </xf>
    <xf numFmtId="0" fontId="222" fillId="0" borderId="24" xfId="0" applyFont="1" applyFill="1" applyBorder="1" applyAlignment="1">
      <alignment/>
    </xf>
    <xf numFmtId="0" fontId="223" fillId="0" borderId="24" xfId="0" applyFont="1" applyFill="1" applyBorder="1" applyAlignment="1">
      <alignment/>
    </xf>
    <xf numFmtId="0" fontId="220" fillId="0" borderId="24" xfId="0" applyFont="1" applyBorder="1" applyAlignment="1">
      <alignment/>
    </xf>
    <xf numFmtId="0" fontId="223" fillId="0" borderId="0" xfId="0" applyFont="1" applyFill="1" applyBorder="1" applyAlignment="1">
      <alignment/>
    </xf>
    <xf numFmtId="0" fontId="195" fillId="0" borderId="0" xfId="0" applyFont="1" applyAlignment="1">
      <alignment/>
    </xf>
    <xf numFmtId="0" fontId="195" fillId="0" borderId="24" xfId="0" applyFont="1" applyBorder="1" applyAlignment="1">
      <alignment/>
    </xf>
    <xf numFmtId="0" fontId="195" fillId="0" borderId="2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4" fillId="0" borderId="0" xfId="0" applyFont="1" applyAlignment="1">
      <alignment/>
    </xf>
    <xf numFmtId="0" fontId="225" fillId="0" borderId="0" xfId="0" applyFont="1" applyAlignment="1">
      <alignment/>
    </xf>
    <xf numFmtId="0" fontId="226" fillId="0" borderId="0" xfId="0" applyFont="1" applyAlignment="1">
      <alignment/>
    </xf>
    <xf numFmtId="0" fontId="0" fillId="0" borderId="0" xfId="0" applyAlignment="1">
      <alignment horizontal="right"/>
    </xf>
    <xf numFmtId="0" fontId="227" fillId="0" borderId="0" xfId="0" applyFont="1" applyAlignment="1">
      <alignment/>
    </xf>
    <xf numFmtId="0" fontId="228" fillId="0" borderId="0" xfId="0" applyFont="1" applyAlignment="1">
      <alignment/>
    </xf>
    <xf numFmtId="0" fontId="2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68" fillId="0" borderId="4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29" fillId="0" borderId="17" xfId="0" applyFont="1" applyBorder="1" applyAlignment="1">
      <alignment vertical="center"/>
    </xf>
    <xf numFmtId="0" fontId="230" fillId="0" borderId="17" xfId="0" applyFont="1" applyBorder="1" applyAlignment="1">
      <alignment vertical="center"/>
    </xf>
    <xf numFmtId="0" fontId="228" fillId="0" borderId="17" xfId="0" applyFont="1" applyBorder="1" applyAlignment="1">
      <alignment vertical="center"/>
    </xf>
    <xf numFmtId="0" fontId="22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27" fillId="0" borderId="47" xfId="0" applyFont="1" applyBorder="1" applyAlignment="1">
      <alignment horizontal="right" vertical="center"/>
    </xf>
    <xf numFmtId="0" fontId="108" fillId="34" borderId="0" xfId="0" applyFont="1" applyFill="1" applyAlignment="1">
      <alignment vertical="center"/>
    </xf>
    <xf numFmtId="0" fontId="227" fillId="0" borderId="5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6" fillId="0" borderId="0" xfId="0" applyFont="1" applyBorder="1" applyAlignment="1">
      <alignment vertical="center"/>
    </xf>
    <xf numFmtId="0" fontId="224" fillId="0" borderId="0" xfId="0" applyFont="1" applyBorder="1" applyAlignment="1">
      <alignment vertical="center"/>
    </xf>
    <xf numFmtId="0" fontId="2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7" fillId="0" borderId="0" xfId="0" applyFont="1" applyBorder="1" applyAlignment="1">
      <alignment horizontal="right" vertical="center"/>
    </xf>
    <xf numFmtId="0" fontId="108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36" xfId="0" applyFill="1" applyBorder="1" applyAlignment="1">
      <alignment vertical="center"/>
    </xf>
    <xf numFmtId="0" fontId="227" fillId="34" borderId="51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226" fillId="34" borderId="0" xfId="0" applyFont="1" applyFill="1" applyAlignment="1">
      <alignment vertical="center"/>
    </xf>
    <xf numFmtId="0" fontId="224" fillId="34" borderId="0" xfId="0" applyFont="1" applyFill="1" applyAlignment="1">
      <alignment vertical="center"/>
    </xf>
    <xf numFmtId="0" fontId="22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27" fillId="34" borderId="0" xfId="0" applyFont="1" applyFill="1" applyAlignment="1">
      <alignment horizontal="right" vertical="center"/>
    </xf>
    <xf numFmtId="0" fontId="231" fillId="0" borderId="0" xfId="0" applyFont="1" applyAlignment="1">
      <alignment/>
    </xf>
    <xf numFmtId="0" fontId="22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28" fillId="34" borderId="0" xfId="0" applyFont="1" applyFill="1" applyAlignment="1">
      <alignment horizontal="right"/>
    </xf>
    <xf numFmtId="0" fontId="226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225" fillId="34" borderId="0" xfId="0" applyFont="1" applyFill="1" applyAlignment="1">
      <alignment/>
    </xf>
    <xf numFmtId="0" fontId="11" fillId="0" borderId="0" xfId="0" applyFont="1" applyAlignment="1">
      <alignment vertical="center"/>
    </xf>
    <xf numFmtId="0" fontId="226" fillId="0" borderId="0" xfId="0" applyFont="1" applyAlignment="1">
      <alignment vertical="center"/>
    </xf>
    <xf numFmtId="0" fontId="224" fillId="0" borderId="0" xfId="0" applyFont="1" applyAlignment="1">
      <alignment vertical="center"/>
    </xf>
    <xf numFmtId="0" fontId="225" fillId="0" borderId="0" xfId="0" applyFont="1" applyAlignment="1">
      <alignment vertical="center"/>
    </xf>
    <xf numFmtId="0" fontId="227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47" fillId="0" borderId="0" xfId="0" applyFont="1" applyAlignment="1">
      <alignment/>
    </xf>
    <xf numFmtId="0" fontId="232" fillId="0" borderId="0" xfId="0" applyFont="1" applyAlignment="1">
      <alignment/>
    </xf>
    <xf numFmtId="0" fontId="12" fillId="34" borderId="0" xfId="0" applyFont="1" applyFill="1" applyAlignment="1">
      <alignment horizontal="right"/>
    </xf>
    <xf numFmtId="0" fontId="232" fillId="34" borderId="0" xfId="0" applyFont="1" applyFill="1" applyAlignment="1">
      <alignment horizontal="left"/>
    </xf>
    <xf numFmtId="0" fontId="225" fillId="34" borderId="0" xfId="0" applyFont="1" applyFill="1" applyAlignment="1">
      <alignment horizontal="left"/>
    </xf>
    <xf numFmtId="0" fontId="103" fillId="34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51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65" fillId="0" borderId="42" xfId="0" applyFont="1" applyBorder="1" applyAlignment="1">
      <alignment/>
    </xf>
    <xf numFmtId="0" fontId="77" fillId="0" borderId="44" xfId="0" applyFont="1" applyBorder="1" applyAlignment="1">
      <alignment/>
    </xf>
    <xf numFmtId="0" fontId="77" fillId="0" borderId="20" xfId="0" applyFont="1" applyBorder="1" applyAlignment="1">
      <alignment/>
    </xf>
    <xf numFmtId="0" fontId="76" fillId="0" borderId="45" xfId="0" applyFont="1" applyBorder="1" applyAlignment="1">
      <alignment/>
    </xf>
    <xf numFmtId="0" fontId="78" fillId="0" borderId="19" xfId="0" applyFont="1" applyBorder="1" applyAlignment="1">
      <alignment/>
    </xf>
    <xf numFmtId="0" fontId="76" fillId="0" borderId="47" xfId="0" applyFont="1" applyBorder="1" applyAlignment="1">
      <alignment/>
    </xf>
    <xf numFmtId="0" fontId="77" fillId="0" borderId="46" xfId="0" applyFont="1" applyBorder="1" applyAlignment="1">
      <alignment/>
    </xf>
    <xf numFmtId="0" fontId="77" fillId="0" borderId="18" xfId="0" applyFont="1" applyBorder="1" applyAlignment="1">
      <alignment/>
    </xf>
    <xf numFmtId="0" fontId="76" fillId="0" borderId="41" xfId="0" applyFont="1" applyBorder="1" applyAlignment="1">
      <alignment/>
    </xf>
    <xf numFmtId="0" fontId="80" fillId="0" borderId="45" xfId="0" applyFont="1" applyBorder="1" applyAlignment="1">
      <alignment/>
    </xf>
    <xf numFmtId="0" fontId="78" fillId="0" borderId="20" xfId="0" applyFont="1" applyBorder="1" applyAlignment="1">
      <alignment/>
    </xf>
    <xf numFmtId="0" fontId="77" fillId="0" borderId="23" xfId="0" applyFont="1" applyBorder="1" applyAlignment="1">
      <alignment/>
    </xf>
    <xf numFmtId="0" fontId="86" fillId="0" borderId="0" xfId="0" applyFont="1" applyBorder="1" applyAlignment="1">
      <alignment/>
    </xf>
    <xf numFmtId="0" fontId="84" fillId="0" borderId="40" xfId="0" applyFont="1" applyBorder="1" applyAlignment="1">
      <alignment/>
    </xf>
    <xf numFmtId="0" fontId="85" fillId="0" borderId="15" xfId="0" applyFont="1" applyBorder="1" applyAlignment="1">
      <alignment/>
    </xf>
    <xf numFmtId="0" fontId="86" fillId="0" borderId="43" xfId="0" applyFont="1" applyBorder="1" applyAlignment="1">
      <alignment/>
    </xf>
    <xf numFmtId="0" fontId="90" fillId="0" borderId="40" xfId="0" applyFont="1" applyBorder="1" applyAlignment="1">
      <alignment/>
    </xf>
    <xf numFmtId="0" fontId="91" fillId="0" borderId="41" xfId="0" applyFont="1" applyBorder="1" applyAlignment="1">
      <alignment/>
    </xf>
    <xf numFmtId="0" fontId="91" fillId="0" borderId="17" xfId="0" applyFont="1" applyFill="1" applyBorder="1" applyAlignment="1">
      <alignment/>
    </xf>
    <xf numFmtId="0" fontId="93" fillId="0" borderId="46" xfId="0" applyFont="1" applyBorder="1" applyAlignment="1">
      <alignment/>
    </xf>
    <xf numFmtId="0" fontId="91" fillId="0" borderId="47" xfId="0" applyFont="1" applyBorder="1" applyAlignment="1">
      <alignment/>
    </xf>
    <xf numFmtId="0" fontId="93" fillId="0" borderId="40" xfId="0" applyFont="1" applyBorder="1" applyAlignment="1">
      <alignment/>
    </xf>
    <xf numFmtId="0" fontId="238" fillId="0" borderId="14" xfId="0" applyFont="1" applyFill="1" applyBorder="1" applyAlignment="1">
      <alignment/>
    </xf>
    <xf numFmtId="0" fontId="238" fillId="0" borderId="13" xfId="0" applyFont="1" applyFill="1" applyBorder="1" applyAlignment="1">
      <alignment/>
    </xf>
    <xf numFmtId="0" fontId="91" fillId="0" borderId="19" xfId="0" applyFont="1" applyFill="1" applyBorder="1" applyAlignment="1">
      <alignment/>
    </xf>
    <xf numFmtId="0" fontId="93" fillId="0" borderId="44" xfId="0" applyFont="1" applyBorder="1" applyAlignment="1">
      <alignment/>
    </xf>
    <xf numFmtId="0" fontId="91" fillId="0" borderId="45" xfId="0" applyFont="1" applyBorder="1" applyAlignment="1">
      <alignment/>
    </xf>
    <xf numFmtId="0" fontId="73" fillId="0" borderId="40" xfId="0" applyFont="1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97" fillId="0" borderId="40" xfId="0" applyFont="1" applyBorder="1" applyAlignment="1">
      <alignment/>
    </xf>
    <xf numFmtId="0" fontId="203" fillId="0" borderId="14" xfId="0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49" xfId="0" applyFont="1" applyBorder="1" applyAlignment="1">
      <alignment/>
    </xf>
    <xf numFmtId="0" fontId="93" fillId="0" borderId="48" xfId="0" applyFont="1" applyBorder="1" applyAlignment="1">
      <alignment/>
    </xf>
    <xf numFmtId="0" fontId="0" fillId="0" borderId="23" xfId="0" applyBorder="1" applyAlignment="1">
      <alignment/>
    </xf>
    <xf numFmtId="0" fontId="99" fillId="0" borderId="42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48" xfId="0" applyFont="1" applyBorder="1" applyAlignment="1">
      <alignment/>
    </xf>
    <xf numFmtId="0" fontId="100" fillId="0" borderId="40" xfId="0" applyFont="1" applyBorder="1" applyAlignment="1">
      <alignment/>
    </xf>
    <xf numFmtId="0" fontId="100" fillId="0" borderId="43" xfId="0" applyFont="1" applyBorder="1" applyAlignment="1">
      <alignment/>
    </xf>
    <xf numFmtId="0" fontId="100" fillId="0" borderId="41" xfId="0" applyFont="1" applyBorder="1" applyAlignment="1">
      <alignment/>
    </xf>
    <xf numFmtId="0" fontId="100" fillId="0" borderId="48" xfId="0" applyFont="1" applyBorder="1" applyAlignment="1">
      <alignment/>
    </xf>
    <xf numFmtId="0" fontId="100" fillId="0" borderId="49" xfId="0" applyFont="1" applyBorder="1" applyAlignment="1">
      <alignment/>
    </xf>
    <xf numFmtId="0" fontId="102" fillId="0" borderId="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240" fillId="0" borderId="0" xfId="0" applyFont="1" applyAlignment="1">
      <alignment/>
    </xf>
    <xf numFmtId="0" fontId="241" fillId="0" borderId="0" xfId="0" applyFont="1" applyAlignment="1">
      <alignment/>
    </xf>
    <xf numFmtId="0" fontId="242" fillId="0" borderId="0" xfId="0" applyFont="1" applyAlignment="1">
      <alignment/>
    </xf>
    <xf numFmtId="0" fontId="243" fillId="0" borderId="0" xfId="0" applyFont="1" applyAlignment="1">
      <alignment horizontal="left"/>
    </xf>
    <xf numFmtId="0" fontId="240" fillId="0" borderId="0" xfId="0" applyFont="1" applyAlignment="1">
      <alignment horizontal="center"/>
    </xf>
    <xf numFmtId="0" fontId="149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244" fillId="0" borderId="0" xfId="0" applyFont="1" applyAlignment="1">
      <alignment/>
    </xf>
    <xf numFmtId="0" fontId="245" fillId="0" borderId="0" xfId="0" applyFont="1" applyAlignment="1">
      <alignment/>
    </xf>
    <xf numFmtId="0" fontId="246" fillId="0" borderId="0" xfId="0" applyFont="1" applyAlignment="1">
      <alignment/>
    </xf>
    <xf numFmtId="0" fontId="247" fillId="0" borderId="0" xfId="0" applyFont="1" applyAlignment="1">
      <alignment/>
    </xf>
    <xf numFmtId="0" fontId="247" fillId="0" borderId="0" xfId="0" applyFont="1" applyAlignment="1">
      <alignment horizontal="left"/>
    </xf>
    <xf numFmtId="0" fontId="247" fillId="0" borderId="0" xfId="0" applyFont="1" applyAlignment="1">
      <alignment horizontal="center"/>
    </xf>
    <xf numFmtId="0" fontId="247" fillId="0" borderId="0" xfId="0" applyFont="1" applyAlignment="1">
      <alignment horizontal="right"/>
    </xf>
    <xf numFmtId="0" fontId="9" fillId="0" borderId="0" xfId="0" applyFont="1" applyAlignment="1">
      <alignment/>
    </xf>
    <xf numFmtId="0" fontId="245" fillId="0" borderId="0" xfId="0" applyFont="1" applyAlignment="1">
      <alignment horizontal="right"/>
    </xf>
    <xf numFmtId="0" fontId="245" fillId="0" borderId="0" xfId="0" applyFont="1" applyAlignment="1">
      <alignment horizontal="center"/>
    </xf>
    <xf numFmtId="0" fontId="248" fillId="0" borderId="0" xfId="0" applyFont="1" applyAlignment="1">
      <alignment/>
    </xf>
    <xf numFmtId="164" fontId="245" fillId="0" borderId="0" xfId="0" applyNumberFormat="1" applyFont="1" applyAlignment="1">
      <alignment/>
    </xf>
    <xf numFmtId="0" fontId="248" fillId="0" borderId="0" xfId="0" applyFont="1" applyAlignment="1">
      <alignment horizontal="center"/>
    </xf>
    <xf numFmtId="0" fontId="249" fillId="0" borderId="0" xfId="0" applyFont="1" applyAlignment="1">
      <alignment/>
    </xf>
    <xf numFmtId="0" fontId="250" fillId="0" borderId="0" xfId="0" applyFont="1" applyAlignment="1">
      <alignment/>
    </xf>
    <xf numFmtId="0" fontId="248" fillId="0" borderId="0" xfId="0" applyFont="1" applyFill="1" applyAlignment="1">
      <alignment/>
    </xf>
    <xf numFmtId="0" fontId="251" fillId="0" borderId="0" xfId="0" applyFont="1" applyAlignment="1">
      <alignment/>
    </xf>
    <xf numFmtId="0" fontId="246" fillId="0" borderId="0" xfId="0" applyFont="1" applyAlignment="1">
      <alignment/>
    </xf>
    <xf numFmtId="0" fontId="246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48" fillId="0" borderId="0" xfId="0" applyFont="1" applyFill="1" applyAlignment="1">
      <alignment horizontal="center"/>
    </xf>
    <xf numFmtId="0" fontId="249" fillId="0" borderId="0" xfId="0" applyFont="1" applyFill="1" applyAlignment="1">
      <alignment/>
    </xf>
    <xf numFmtId="0" fontId="250" fillId="0" borderId="0" xfId="0" applyFont="1" applyFill="1" applyAlignment="1">
      <alignment/>
    </xf>
    <xf numFmtId="0" fontId="246" fillId="0" borderId="0" xfId="0" applyFont="1" applyFill="1" applyAlignment="1">
      <alignment horizontal="right"/>
    </xf>
    <xf numFmtId="0" fontId="252" fillId="0" borderId="0" xfId="0" applyFont="1" applyFill="1" applyAlignment="1">
      <alignment/>
    </xf>
    <xf numFmtId="0" fontId="246" fillId="0" borderId="0" xfId="0" applyFont="1" applyAlignment="1">
      <alignment horizontal="right"/>
    </xf>
    <xf numFmtId="0" fontId="252" fillId="0" borderId="0" xfId="0" applyFont="1" applyAlignment="1">
      <alignment/>
    </xf>
    <xf numFmtId="49" fontId="253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254" fillId="0" borderId="0" xfId="0" applyFont="1" applyAlignment="1">
      <alignment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29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5" fillId="0" borderId="0" xfId="0" applyFont="1" applyAlignment="1">
      <alignment/>
    </xf>
    <xf numFmtId="49" fontId="127" fillId="0" borderId="0" xfId="0" applyNumberFormat="1" applyFont="1" applyAlignment="1">
      <alignment/>
    </xf>
    <xf numFmtId="49" fontId="10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5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16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116" fillId="0" borderId="0" xfId="0" applyNumberFormat="1" applyFont="1" applyAlignment="1">
      <alignment horizontal="center"/>
    </xf>
    <xf numFmtId="49" fontId="116" fillId="0" borderId="0" xfId="0" applyNumberFormat="1" applyFont="1" applyAlignment="1">
      <alignment/>
    </xf>
    <xf numFmtId="49" fontId="257" fillId="0" borderId="0" xfId="0" applyNumberFormat="1" applyFont="1" applyAlignment="1">
      <alignment/>
    </xf>
    <xf numFmtId="49" fontId="258" fillId="0" borderId="0" xfId="0" applyNumberFormat="1" applyFont="1" applyAlignment="1">
      <alignment/>
    </xf>
    <xf numFmtId="0" fontId="259" fillId="0" borderId="0" xfId="0" applyFont="1" applyAlignment="1">
      <alignment/>
    </xf>
    <xf numFmtId="49" fontId="66" fillId="0" borderId="0" xfId="0" applyNumberFormat="1" applyFont="1" applyAlignment="1">
      <alignment/>
    </xf>
    <xf numFmtId="49" fontId="77" fillId="0" borderId="0" xfId="0" applyNumberFormat="1" applyFont="1" applyAlignment="1">
      <alignment/>
    </xf>
    <xf numFmtId="49" fontId="26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263" fillId="0" borderId="0" xfId="0" applyNumberFormat="1" applyFont="1" applyAlignment="1">
      <alignment horizontal="right"/>
    </xf>
    <xf numFmtId="49" fontId="263" fillId="0" borderId="0" xfId="0" applyNumberFormat="1" applyFont="1" applyAlignment="1">
      <alignment horizontal="center"/>
    </xf>
    <xf numFmtId="49" fontId="263" fillId="0" borderId="0" xfId="0" applyNumberFormat="1" applyFont="1" applyAlignment="1">
      <alignment/>
    </xf>
    <xf numFmtId="0" fontId="264" fillId="0" borderId="0" xfId="0" applyFont="1" applyAlignment="1">
      <alignment/>
    </xf>
    <xf numFmtId="49" fontId="104" fillId="0" borderId="0" xfId="0" applyNumberFormat="1" applyFont="1" applyAlignment="1">
      <alignment horizontal="center"/>
    </xf>
    <xf numFmtId="0" fontId="244" fillId="0" borderId="0" xfId="0" applyFont="1" applyAlignment="1">
      <alignment horizontal="left"/>
    </xf>
    <xf numFmtId="0" fontId="248" fillId="0" borderId="0" xfId="0" applyFont="1" applyFill="1" applyAlignment="1">
      <alignment/>
    </xf>
    <xf numFmtId="49" fontId="0" fillId="0" borderId="0" xfId="0" applyNumberFormat="1" applyAlignment="1">
      <alignment horizontal="right"/>
    </xf>
    <xf numFmtId="49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0" fillId="0" borderId="0" xfId="0" applyFont="1" applyBorder="1" applyAlignment="1">
      <alignment wrapText="1"/>
    </xf>
    <xf numFmtId="0" fontId="73" fillId="0" borderId="52" xfId="0" applyFont="1" applyBorder="1" applyAlignment="1">
      <alignment vertical="top" wrapTex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 vertical="center"/>
    </xf>
    <xf numFmtId="0" fontId="227" fillId="34" borderId="55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226" fillId="34" borderId="56" xfId="0" applyFont="1" applyFill="1" applyBorder="1" applyAlignment="1">
      <alignment vertical="center"/>
    </xf>
    <xf numFmtId="0" fontId="224" fillId="34" borderId="56" xfId="0" applyFont="1" applyFill="1" applyBorder="1" applyAlignment="1">
      <alignment vertical="center"/>
    </xf>
    <xf numFmtId="0" fontId="225" fillId="34" borderId="56" xfId="0" applyFont="1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227" fillId="34" borderId="57" xfId="0" applyFont="1" applyFill="1" applyBorder="1" applyAlignment="1">
      <alignment horizontal="right" vertical="center"/>
    </xf>
    <xf numFmtId="0" fontId="0" fillId="0" borderId="58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27" fillId="0" borderId="59" xfId="0" applyFont="1" applyBorder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0" fontId="226" fillId="34" borderId="0" xfId="0" applyFont="1" applyFill="1" applyBorder="1" applyAlignment="1">
      <alignment vertical="center"/>
    </xf>
    <xf numFmtId="0" fontId="224" fillId="34" borderId="0" xfId="0" applyFont="1" applyFill="1" applyBorder="1" applyAlignment="1">
      <alignment vertical="center"/>
    </xf>
    <xf numFmtId="0" fontId="22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27" fillId="34" borderId="59" xfId="0" applyFont="1" applyFill="1" applyBorder="1" applyAlignment="1">
      <alignment horizontal="right" vertical="center"/>
    </xf>
    <xf numFmtId="0" fontId="10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22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34" fillId="0" borderId="0" xfId="0" applyFont="1" applyBorder="1" applyAlignment="1">
      <alignment horizontal="right" vertic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 vertical="center"/>
    </xf>
    <xf numFmtId="0" fontId="227" fillId="34" borderId="62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226" fillId="34" borderId="61" xfId="0" applyFont="1" applyFill="1" applyBorder="1" applyAlignment="1">
      <alignment vertical="center"/>
    </xf>
    <xf numFmtId="0" fontId="224" fillId="34" borderId="61" xfId="0" applyFont="1" applyFill="1" applyBorder="1" applyAlignment="1">
      <alignment vertical="center"/>
    </xf>
    <xf numFmtId="0" fontId="225" fillId="34" borderId="61" xfId="0" applyFont="1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227" fillId="34" borderId="63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227" fillId="34" borderId="65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0" fontId="226" fillId="34" borderId="64" xfId="0" applyFont="1" applyFill="1" applyBorder="1" applyAlignment="1">
      <alignment vertical="center"/>
    </xf>
    <xf numFmtId="0" fontId="224" fillId="34" borderId="64" xfId="0" applyFont="1" applyFill="1" applyBorder="1" applyAlignment="1">
      <alignment horizontal="right" vertical="center"/>
    </xf>
    <xf numFmtId="0" fontId="225" fillId="34" borderId="64" xfId="0" applyFont="1" applyFill="1" applyBorder="1" applyAlignment="1">
      <alignment horizontal="right" vertical="center"/>
    </xf>
    <xf numFmtId="0" fontId="226" fillId="34" borderId="64" xfId="0" applyFont="1" applyFill="1" applyBorder="1" applyAlignment="1">
      <alignment horizontal="right" vertical="center"/>
    </xf>
    <xf numFmtId="0" fontId="0" fillId="34" borderId="64" xfId="0" applyFont="1" applyFill="1" applyBorder="1" applyAlignment="1">
      <alignment horizontal="right" vertical="center"/>
    </xf>
    <xf numFmtId="0" fontId="227" fillId="34" borderId="66" xfId="0" applyFont="1" applyFill="1" applyBorder="1" applyAlignment="1">
      <alignment horizontal="right" vertical="center"/>
    </xf>
    <xf numFmtId="0" fontId="224" fillId="0" borderId="0" xfId="0" applyFont="1" applyBorder="1" applyAlignment="1">
      <alignment horizontal="right" vertical="center"/>
    </xf>
    <xf numFmtId="0" fontId="225" fillId="0" borderId="0" xfId="0" applyFont="1" applyBorder="1" applyAlignment="1">
      <alignment horizontal="right" vertical="center"/>
    </xf>
    <xf numFmtId="0" fontId="226" fillId="0" borderId="0" xfId="0" applyFont="1" applyBorder="1" applyAlignment="1">
      <alignment horizontal="right" vertical="center"/>
    </xf>
    <xf numFmtId="0" fontId="224" fillId="0" borderId="0" xfId="0" applyFont="1" applyBorder="1" applyAlignment="1">
      <alignment horizontal="left" vertical="center"/>
    </xf>
    <xf numFmtId="0" fontId="226" fillId="0" borderId="0" xfId="0" applyFont="1" applyBorder="1" applyAlignment="1">
      <alignment horizontal="left" vertical="center"/>
    </xf>
    <xf numFmtId="0" fontId="11" fillId="0" borderId="59" xfId="0" applyFont="1" applyBorder="1" applyAlignment="1">
      <alignment horizontal="right" vertical="center"/>
    </xf>
    <xf numFmtId="0" fontId="11" fillId="34" borderId="62" xfId="0" applyFont="1" applyFill="1" applyBorder="1" applyAlignment="1">
      <alignment vertical="center"/>
    </xf>
    <xf numFmtId="0" fontId="224" fillId="34" borderId="61" xfId="0" applyFont="1" applyFill="1" applyBorder="1" applyAlignment="1">
      <alignment horizontal="right" vertical="center"/>
    </xf>
    <xf numFmtId="0" fontId="225" fillId="34" borderId="61" xfId="0" applyFont="1" applyFill="1" applyBorder="1" applyAlignment="1">
      <alignment horizontal="right" vertical="center"/>
    </xf>
    <xf numFmtId="0" fontId="226" fillId="34" borderId="61" xfId="0" applyFont="1" applyFill="1" applyBorder="1" applyAlignment="1">
      <alignment horizontal="right" vertical="center"/>
    </xf>
    <xf numFmtId="0" fontId="226" fillId="34" borderId="61" xfId="0" applyFont="1" applyFill="1" applyBorder="1" applyAlignment="1">
      <alignment horizontal="left" vertical="center"/>
    </xf>
    <xf numFmtId="0" fontId="225" fillId="34" borderId="61" xfId="0" applyFont="1" applyFill="1" applyBorder="1" applyAlignment="1">
      <alignment horizontal="left" vertical="center"/>
    </xf>
    <xf numFmtId="0" fontId="0" fillId="34" borderId="61" xfId="0" applyFont="1" applyFill="1" applyBorder="1" applyAlignment="1">
      <alignment horizontal="right" vertical="center"/>
    </xf>
    <xf numFmtId="0" fontId="11" fillId="34" borderId="63" xfId="0" applyFont="1" applyFill="1" applyBorder="1" applyAlignment="1">
      <alignment horizontal="right" vertical="center"/>
    </xf>
    <xf numFmtId="0" fontId="227" fillId="0" borderId="40" xfId="0" applyFont="1" applyBorder="1" applyAlignment="1">
      <alignment vertical="center"/>
    </xf>
    <xf numFmtId="0" fontId="227" fillId="0" borderId="41" xfId="0" applyFont="1" applyBorder="1" applyAlignment="1">
      <alignment horizontal="right" vertical="center"/>
    </xf>
    <xf numFmtId="0" fontId="0" fillId="0" borderId="67" xfId="0" applyFill="1" applyBorder="1" applyAlignment="1">
      <alignment vertical="center"/>
    </xf>
    <xf numFmtId="0" fontId="227" fillId="0" borderId="65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226" fillId="0" borderId="64" xfId="0" applyFont="1" applyBorder="1" applyAlignment="1">
      <alignment vertical="center"/>
    </xf>
    <xf numFmtId="0" fontId="224" fillId="0" borderId="64" xfId="0" applyFont="1" applyBorder="1" applyAlignment="1">
      <alignment vertical="center"/>
    </xf>
    <xf numFmtId="0" fontId="225" fillId="0" borderId="64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27" fillId="0" borderId="66" xfId="0" applyFont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0" fontId="227" fillId="0" borderId="62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226" fillId="0" borderId="61" xfId="0" applyFont="1" applyBorder="1" applyAlignment="1">
      <alignment vertical="center"/>
    </xf>
    <xf numFmtId="0" fontId="224" fillId="0" borderId="61" xfId="0" applyFont="1" applyBorder="1" applyAlignment="1">
      <alignment vertical="center"/>
    </xf>
    <xf numFmtId="0" fontId="225" fillId="0" borderId="6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>
      <alignment horizontal="right" vertical="center"/>
    </xf>
    <xf numFmtId="0" fontId="227" fillId="0" borderId="63" xfId="0" applyFont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226" fillId="0" borderId="0" xfId="0" applyFont="1" applyFill="1" applyAlignment="1">
      <alignment vertical="center"/>
    </xf>
    <xf numFmtId="0" fontId="224" fillId="0" borderId="0" xfId="0" applyFont="1" applyFill="1" applyAlignment="1">
      <alignment vertical="center"/>
    </xf>
    <xf numFmtId="0" fontId="225" fillId="0" borderId="0" xfId="0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225" fillId="0" borderId="0" xfId="0" applyFont="1" applyFill="1" applyAlignment="1">
      <alignment/>
    </xf>
    <xf numFmtId="0" fontId="226" fillId="0" borderId="0" xfId="0" applyFont="1" applyFill="1" applyAlignment="1">
      <alignment/>
    </xf>
    <xf numFmtId="0" fontId="224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231" fillId="0" borderId="0" xfId="0" applyFont="1" applyFill="1" applyAlignment="1">
      <alignment/>
    </xf>
    <xf numFmtId="0" fontId="232" fillId="0" borderId="0" xfId="0" applyFont="1" applyFill="1" applyAlignment="1">
      <alignment/>
    </xf>
    <xf numFmtId="0" fontId="2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27" fillId="0" borderId="0" xfId="0" applyFont="1" applyFill="1" applyAlignment="1">
      <alignment/>
    </xf>
    <xf numFmtId="0" fontId="23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7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B80047"/>
      <rgbColor rgb="0000FFFF"/>
      <rgbColor rgb="00800000"/>
      <rgbColor rgb="00008000"/>
      <rgbColor rgb="00663300"/>
      <rgbColor rgb="00808000"/>
      <rgbColor rgb="00800080"/>
      <rgbColor rgb="0000AE00"/>
      <rgbColor rgb="00C0C0C0"/>
      <rgbColor rgb="00808080"/>
      <rgbColor rgb="009999FF"/>
      <rgbColor rgb="0099284C"/>
      <rgbColor rgb="00FFFFCC"/>
      <rgbColor rgb="00CCFFFF"/>
      <rgbColor rgb="004700B8"/>
      <rgbColor rgb="00FF9966"/>
      <rgbColor rgb="000099FF"/>
      <rgbColor rgb="00CCCCCC"/>
      <rgbColor rgb="00000080"/>
      <rgbColor rgb="00C5000B"/>
      <rgbColor rgb="00FFFF00"/>
      <rgbColor rgb="0000FFFF"/>
      <rgbColor rgb="006B0094"/>
      <rgbColor rgb="007E0021"/>
      <rgbColor rgb="00008080"/>
      <rgbColor rgb="000000FF"/>
      <rgbColor rgb="0000B8FF"/>
      <rgbColor rgb="00CCFFFF"/>
      <rgbColor rgb="00CCFFCC"/>
      <rgbColor rgb="00FFFF99"/>
      <rgbColor rgb="00B3B3B3"/>
      <rgbColor rgb="00EB613D"/>
      <rgbColor rgb="00CC6633"/>
      <rgbColor rgb="00FFCC99"/>
      <rgbColor rgb="003366FF"/>
      <rgbColor rgb="0023B8DC"/>
      <rgbColor rgb="00B3B300"/>
      <rgbColor rgb="00FFD320"/>
      <rgbColor rgb="00FF950E"/>
      <rgbColor rgb="00FF6633"/>
      <rgbColor rgb="005C8526"/>
      <rgbColor rgb="00999999"/>
      <rgbColor rgb="00004586"/>
      <rgbColor rgb="0033A3A3"/>
      <rgbColor rgb="00355E00"/>
      <rgbColor rgb="00314004"/>
      <rgbColor rgb="00993300"/>
      <rgbColor rgb="00996633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ysik.de.rs/schule/vc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g-caesar.de/lateinwoerterbuch/canis-uebersetzung-5.html" TargetMode="External" /><Relationship Id="rId2" Type="http://schemas.openxmlformats.org/officeDocument/2006/relationships/hyperlink" Target="http://www.navigium.de/latein-woerterbuch.php?form=eder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105" zoomScaleNormal="105" zoomScaleSheetLayoutView="115" zoomScalePageLayoutView="0" workbookViewId="0" topLeftCell="A1">
      <selection activeCell="C52" sqref="C52"/>
    </sheetView>
  </sheetViews>
  <sheetFormatPr defaultColWidth="11.421875" defaultRowHeight="15"/>
  <cols>
    <col min="1" max="1" width="6.421875" style="0" customWidth="1"/>
    <col min="2" max="2" width="14.421875" style="0" customWidth="1"/>
    <col min="3" max="3" width="15.00390625" style="0" customWidth="1"/>
    <col min="4" max="4" width="3.421875" style="0" customWidth="1"/>
    <col min="5" max="5" width="13.421875" style="0" customWidth="1"/>
    <col min="6" max="6" width="10.7109375" style="0" customWidth="1"/>
  </cols>
  <sheetData>
    <row r="1" spans="2:13" ht="18">
      <c r="B1" s="939" t="s">
        <v>3953</v>
      </c>
      <c r="C1" s="940" t="s">
        <v>3954</v>
      </c>
      <c r="D1" s="940"/>
      <c r="E1" s="941"/>
      <c r="G1" s="941"/>
      <c r="H1" s="941"/>
      <c r="I1" s="941"/>
      <c r="J1" s="941"/>
      <c r="K1" s="941"/>
      <c r="L1" s="941"/>
      <c r="M1" s="942" t="s">
        <v>3955</v>
      </c>
    </row>
    <row r="2" spans="1:12" ht="15">
      <c r="A2" s="943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</row>
    <row r="3" spans="8:12" ht="15">
      <c r="H3" s="941"/>
      <c r="I3" s="941"/>
      <c r="J3" s="941"/>
      <c r="K3" s="941"/>
      <c r="L3" s="941"/>
    </row>
    <row r="4" spans="1:12" ht="15">
      <c r="A4" s="944"/>
      <c r="B4" s="945" t="s">
        <v>3956</v>
      </c>
      <c r="C4" s="941" t="s">
        <v>3957</v>
      </c>
      <c r="D4" s="946"/>
      <c r="E4" s="946"/>
      <c r="F4" s="946"/>
      <c r="G4" s="946"/>
      <c r="H4" s="946"/>
      <c r="I4" s="946"/>
      <c r="J4" s="946"/>
      <c r="K4" s="941"/>
      <c r="L4" s="941"/>
    </row>
    <row r="5" spans="1:13" ht="15">
      <c r="A5" s="944"/>
      <c r="B5" s="897"/>
      <c r="C5" s="940" t="s">
        <v>3958</v>
      </c>
      <c r="D5" s="946"/>
      <c r="E5" s="946"/>
      <c r="F5" s="946"/>
      <c r="G5" s="946"/>
      <c r="H5" s="946"/>
      <c r="I5" s="946"/>
      <c r="J5" s="946"/>
      <c r="K5" s="946"/>
      <c r="L5" s="946"/>
      <c r="M5" s="897"/>
    </row>
    <row r="6" spans="1:13" ht="15">
      <c r="A6" s="944"/>
      <c r="B6" s="897"/>
      <c r="C6" s="940" t="s">
        <v>3959</v>
      </c>
      <c r="D6" s="946"/>
      <c r="E6" s="946"/>
      <c r="F6" s="946"/>
      <c r="G6" s="946"/>
      <c r="H6" s="946"/>
      <c r="I6" s="946"/>
      <c r="J6" s="946"/>
      <c r="K6" s="946"/>
      <c r="L6" s="946"/>
      <c r="M6" s="897"/>
    </row>
    <row r="7" spans="1:13" ht="15">
      <c r="A7" s="944"/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897"/>
    </row>
    <row r="8" spans="1:13" ht="15">
      <c r="A8" s="897"/>
      <c r="B8" s="897"/>
      <c r="C8" s="897"/>
      <c r="D8" s="897"/>
      <c r="E8" s="897"/>
      <c r="F8" s="897"/>
      <c r="G8" s="897"/>
      <c r="H8" s="946"/>
      <c r="I8" s="946"/>
      <c r="J8" s="946"/>
      <c r="K8" s="946"/>
      <c r="L8" s="946"/>
      <c r="M8" s="897"/>
    </row>
    <row r="9" spans="1:13" ht="15">
      <c r="A9" s="947" t="s">
        <v>3960</v>
      </c>
      <c r="B9" s="948" t="s">
        <v>3961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897"/>
    </row>
    <row r="10" spans="1:13" ht="15">
      <c r="A10" s="944"/>
      <c r="B10" s="946"/>
      <c r="C10" s="946"/>
      <c r="D10" s="946"/>
      <c r="E10" s="946"/>
      <c r="F10" s="946"/>
      <c r="G10" s="946"/>
      <c r="I10" s="946"/>
      <c r="J10" s="946"/>
      <c r="K10" s="946"/>
      <c r="L10" s="946"/>
      <c r="M10" s="897"/>
    </row>
    <row r="11" spans="1:13" ht="15">
      <c r="A11" s="944"/>
      <c r="B11" s="949" t="s">
        <v>3962</v>
      </c>
      <c r="C11" s="950"/>
      <c r="D11" s="946"/>
      <c r="E11" s="946"/>
      <c r="F11" s="946"/>
      <c r="G11" s="946"/>
      <c r="H11" s="946"/>
      <c r="I11" s="946"/>
      <c r="J11" s="946"/>
      <c r="K11" s="946"/>
      <c r="L11" s="946"/>
      <c r="M11" s="897"/>
    </row>
    <row r="12" spans="1:13" ht="15">
      <c r="A12" s="944"/>
      <c r="B12" s="951"/>
      <c r="C12" s="951"/>
      <c r="D12" s="946"/>
      <c r="E12" s="946"/>
      <c r="F12" s="946"/>
      <c r="G12" s="946"/>
      <c r="H12" s="946" t="s">
        <v>3963</v>
      </c>
      <c r="I12" s="946"/>
      <c r="J12" s="946"/>
      <c r="K12" s="946"/>
      <c r="L12" s="946"/>
      <c r="M12" s="897"/>
    </row>
    <row r="13" spans="1:13" ht="15">
      <c r="A13" s="944"/>
      <c r="B13" s="949" t="s">
        <v>3964</v>
      </c>
      <c r="C13" s="949" t="s">
        <v>3965</v>
      </c>
      <c r="D13" s="946"/>
      <c r="E13" s="946"/>
      <c r="F13" s="946"/>
      <c r="G13" s="946"/>
      <c r="H13" s="946"/>
      <c r="I13" s="946"/>
      <c r="J13" s="946"/>
      <c r="K13" s="946"/>
      <c r="L13" s="946"/>
      <c r="M13" s="897"/>
    </row>
    <row r="14" spans="1:13" ht="15">
      <c r="A14" s="944"/>
      <c r="B14" s="949" t="s">
        <v>3966</v>
      </c>
      <c r="C14" s="949" t="s">
        <v>3967</v>
      </c>
      <c r="D14" s="946"/>
      <c r="E14" s="946"/>
      <c r="F14" s="897"/>
      <c r="G14" s="952" t="s">
        <v>3968</v>
      </c>
      <c r="H14" s="897"/>
      <c r="I14" s="897"/>
      <c r="J14" s="946"/>
      <c r="K14" s="946"/>
      <c r="L14" s="946"/>
      <c r="M14" s="897"/>
    </row>
    <row r="15" spans="1:13" ht="15">
      <c r="A15" s="944"/>
      <c r="B15" s="946" t="s">
        <v>3969</v>
      </c>
      <c r="C15" s="946" t="s">
        <v>3970</v>
      </c>
      <c r="D15" s="946"/>
      <c r="E15" s="946"/>
      <c r="F15" s="897"/>
      <c r="G15" s="952" t="s">
        <v>3971</v>
      </c>
      <c r="H15" s="897"/>
      <c r="I15" s="897"/>
      <c r="J15" s="946"/>
      <c r="K15" s="946"/>
      <c r="L15" s="946"/>
      <c r="M15" s="897"/>
    </row>
    <row r="16" spans="1:13" ht="15">
      <c r="A16" s="897"/>
      <c r="B16" s="897"/>
      <c r="C16" s="897"/>
      <c r="D16" s="897"/>
      <c r="E16" s="897"/>
      <c r="F16" s="897"/>
      <c r="G16" s="897"/>
      <c r="H16" s="897"/>
      <c r="I16" s="897"/>
      <c r="J16" s="946"/>
      <c r="K16" s="946"/>
      <c r="L16" s="946"/>
      <c r="M16" s="897"/>
    </row>
    <row r="17" spans="1:13" ht="15">
      <c r="A17" s="897"/>
      <c r="B17" s="946" t="s">
        <v>3972</v>
      </c>
      <c r="C17" s="897"/>
      <c r="D17" s="946" t="s">
        <v>3973</v>
      </c>
      <c r="E17" s="897"/>
      <c r="F17" s="897"/>
      <c r="G17" s="897"/>
      <c r="H17" s="897"/>
      <c r="I17" s="897"/>
      <c r="J17" s="946"/>
      <c r="K17" s="946"/>
      <c r="L17" s="946"/>
      <c r="M17" s="897"/>
    </row>
    <row r="18" spans="1:13" ht="15">
      <c r="A18" s="897"/>
      <c r="B18" s="946"/>
      <c r="C18" s="897"/>
      <c r="D18" s="946"/>
      <c r="E18" s="897"/>
      <c r="F18" s="897"/>
      <c r="G18" s="897"/>
      <c r="H18" s="897"/>
      <c r="I18" s="897"/>
      <c r="J18" s="946"/>
      <c r="K18" s="946"/>
      <c r="L18" s="946"/>
      <c r="M18" s="897"/>
    </row>
    <row r="19" spans="1:13" ht="15">
      <c r="A19" s="897"/>
      <c r="B19" s="897"/>
      <c r="C19" s="897"/>
      <c r="D19" s="897"/>
      <c r="E19" s="897"/>
      <c r="F19" s="946"/>
      <c r="G19" s="897"/>
      <c r="H19" s="897"/>
      <c r="I19" s="897"/>
      <c r="J19" s="946"/>
      <c r="K19" s="946"/>
      <c r="L19" s="946"/>
      <c r="M19" s="897"/>
    </row>
    <row r="20" spans="1:13" ht="15">
      <c r="A20" s="947" t="s">
        <v>3974</v>
      </c>
      <c r="B20" s="948" t="s">
        <v>3975</v>
      </c>
      <c r="C20" s="946"/>
      <c r="D20" s="946"/>
      <c r="E20" s="946"/>
      <c r="F20" s="946"/>
      <c r="G20" s="897"/>
      <c r="H20" s="897"/>
      <c r="I20" s="897"/>
      <c r="J20" s="946"/>
      <c r="K20" s="946"/>
      <c r="L20" s="946"/>
      <c r="M20" s="897"/>
    </row>
    <row r="21" spans="1:13" ht="15">
      <c r="A21" s="897"/>
      <c r="B21" s="897"/>
      <c r="C21" s="897"/>
      <c r="D21" s="897"/>
      <c r="E21" s="897"/>
      <c r="F21" s="946"/>
      <c r="G21" s="897"/>
      <c r="H21" s="946"/>
      <c r="I21" s="946"/>
      <c r="J21" s="946"/>
      <c r="K21" s="946"/>
      <c r="L21" s="946"/>
      <c r="M21" s="897"/>
    </row>
    <row r="22" spans="1:13" ht="15">
      <c r="A22" s="944" t="s">
        <v>564</v>
      </c>
      <c r="B22" s="946" t="s">
        <v>3976</v>
      </c>
      <c r="C22" s="946" t="s">
        <v>3977</v>
      </c>
      <c r="D22" s="897"/>
      <c r="E22" s="946"/>
      <c r="F22" s="897"/>
      <c r="G22" s="946"/>
      <c r="H22" s="946"/>
      <c r="I22" s="946"/>
      <c r="J22" s="946"/>
      <c r="K22" s="946"/>
      <c r="L22" s="946"/>
      <c r="M22" s="897"/>
    </row>
    <row r="23" spans="1:13" ht="15">
      <c r="A23" s="944"/>
      <c r="B23" s="897"/>
      <c r="C23" s="946" t="s">
        <v>3978</v>
      </c>
      <c r="D23" s="946"/>
      <c r="E23" s="946"/>
      <c r="F23" s="946"/>
      <c r="G23" s="897"/>
      <c r="H23" s="946"/>
      <c r="I23" s="946"/>
      <c r="J23" s="946"/>
      <c r="K23" s="946"/>
      <c r="L23" s="946"/>
      <c r="M23" s="897"/>
    </row>
    <row r="24" spans="1:13" ht="15">
      <c r="A24" s="944"/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897"/>
    </row>
    <row r="25" spans="1:13" ht="15">
      <c r="A25" s="944" t="s">
        <v>424</v>
      </c>
      <c r="B25" s="946" t="s">
        <v>3979</v>
      </c>
      <c r="C25" s="946" t="s">
        <v>3980</v>
      </c>
      <c r="D25" s="946"/>
      <c r="E25" s="946"/>
      <c r="F25" s="946"/>
      <c r="G25" s="946"/>
      <c r="H25" s="946"/>
      <c r="I25" s="946"/>
      <c r="J25" s="946"/>
      <c r="K25" s="946"/>
      <c r="L25" s="946"/>
      <c r="M25" s="897"/>
    </row>
    <row r="26" spans="1:13" ht="15">
      <c r="A26" s="944"/>
      <c r="B26" s="946"/>
      <c r="C26" s="946" t="s">
        <v>3981</v>
      </c>
      <c r="D26" s="946"/>
      <c r="E26" s="946"/>
      <c r="F26" s="946"/>
      <c r="G26" s="946"/>
      <c r="H26" s="946"/>
      <c r="I26" s="946"/>
      <c r="J26" s="946"/>
      <c r="K26" s="946"/>
      <c r="L26" s="946"/>
      <c r="M26" s="897"/>
    </row>
    <row r="27" spans="1:13" ht="15">
      <c r="A27" s="944"/>
      <c r="B27" s="946"/>
      <c r="C27" s="946" t="s">
        <v>3982</v>
      </c>
      <c r="D27" s="946"/>
      <c r="E27" s="946"/>
      <c r="F27" s="946"/>
      <c r="G27" s="946"/>
      <c r="H27" s="946"/>
      <c r="I27" s="946"/>
      <c r="J27" s="946"/>
      <c r="K27" s="946"/>
      <c r="L27" s="946"/>
      <c r="M27" s="897"/>
    </row>
    <row r="28" spans="1:13" ht="15">
      <c r="A28" s="944"/>
      <c r="B28" s="946"/>
      <c r="C28" s="946" t="s">
        <v>3983</v>
      </c>
      <c r="D28" s="946"/>
      <c r="E28" s="946"/>
      <c r="F28" s="946"/>
      <c r="G28" s="946"/>
      <c r="H28" s="946"/>
      <c r="I28" s="946"/>
      <c r="J28" s="946"/>
      <c r="K28" s="946"/>
      <c r="L28" s="946"/>
      <c r="M28" s="897"/>
    </row>
    <row r="29" spans="1:13" ht="15">
      <c r="A29" s="944"/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897"/>
    </row>
    <row r="30" spans="1:13" ht="15">
      <c r="A30" s="944" t="s">
        <v>3984</v>
      </c>
      <c r="B30" s="946" t="s">
        <v>3985</v>
      </c>
      <c r="C30" s="946" t="s">
        <v>3986</v>
      </c>
      <c r="D30" s="946"/>
      <c r="E30" s="946"/>
      <c r="F30" s="946"/>
      <c r="G30" s="946"/>
      <c r="H30" s="946"/>
      <c r="I30" s="946"/>
      <c r="J30" s="946"/>
      <c r="K30" s="946"/>
      <c r="L30" s="946"/>
      <c r="M30" s="897"/>
    </row>
    <row r="31" spans="1:13" ht="15">
      <c r="A31" s="897"/>
      <c r="B31" s="897"/>
      <c r="C31" s="946" t="s">
        <v>3987</v>
      </c>
      <c r="D31" s="946"/>
      <c r="E31" s="946"/>
      <c r="F31" s="946"/>
      <c r="G31" s="897"/>
      <c r="H31" s="897"/>
      <c r="I31" s="897"/>
      <c r="J31" s="897"/>
      <c r="K31" s="946"/>
      <c r="L31" s="946"/>
      <c r="M31" s="897"/>
    </row>
    <row r="32" spans="1:13" ht="15">
      <c r="A32" s="944"/>
      <c r="B32" s="946"/>
      <c r="C32" s="946" t="s">
        <v>4124</v>
      </c>
      <c r="D32" s="946"/>
      <c r="E32" s="946"/>
      <c r="F32" s="946"/>
      <c r="G32" s="946"/>
      <c r="H32" s="946"/>
      <c r="I32" s="946"/>
      <c r="J32" s="946"/>
      <c r="K32" s="897"/>
      <c r="L32" s="946"/>
      <c r="M32" s="897"/>
    </row>
    <row r="33" spans="1:13" ht="15">
      <c r="A33" s="944"/>
      <c r="B33" s="946"/>
      <c r="C33" s="946" t="s">
        <v>4125</v>
      </c>
      <c r="D33" s="946"/>
      <c r="E33" s="946"/>
      <c r="F33" s="946"/>
      <c r="G33" s="946"/>
      <c r="H33" s="946"/>
      <c r="I33" s="946"/>
      <c r="J33" s="946"/>
      <c r="K33" s="946"/>
      <c r="L33" s="946"/>
      <c r="M33" s="897"/>
    </row>
    <row r="34" spans="1:13" ht="15">
      <c r="A34" s="944"/>
      <c r="B34" s="946"/>
      <c r="C34" s="946" t="s">
        <v>4126</v>
      </c>
      <c r="D34" s="946"/>
      <c r="E34" s="946"/>
      <c r="F34" s="946"/>
      <c r="G34" s="946"/>
      <c r="H34" s="946"/>
      <c r="I34" s="946"/>
      <c r="J34" s="946"/>
      <c r="K34" s="946"/>
      <c r="L34" s="946"/>
      <c r="M34" s="897"/>
    </row>
    <row r="35" spans="1:13" ht="15">
      <c r="A35" s="897"/>
      <c r="B35" s="897"/>
      <c r="C35" s="897"/>
      <c r="D35" s="897"/>
      <c r="E35" s="897"/>
      <c r="F35" s="897"/>
      <c r="G35" s="897"/>
      <c r="H35" s="897"/>
      <c r="I35" s="897"/>
      <c r="J35" s="897"/>
      <c r="K35" s="946"/>
      <c r="L35" s="946"/>
      <c r="M35" s="897"/>
    </row>
    <row r="36" spans="1:13" ht="15">
      <c r="A36" s="944" t="s">
        <v>3988</v>
      </c>
      <c r="B36" s="946" t="s">
        <v>3989</v>
      </c>
      <c r="C36" s="946" t="s">
        <v>3990</v>
      </c>
      <c r="D36" s="946"/>
      <c r="E36" s="946"/>
      <c r="F36" s="946"/>
      <c r="G36" s="946"/>
      <c r="H36" s="946"/>
      <c r="I36" s="946"/>
      <c r="J36" s="946"/>
      <c r="K36" s="897"/>
      <c r="L36" s="897"/>
      <c r="M36" s="897"/>
    </row>
    <row r="37" spans="1:13" ht="15">
      <c r="A37" s="897"/>
      <c r="B37" s="946"/>
      <c r="C37" s="946" t="s">
        <v>3991</v>
      </c>
      <c r="D37" s="946"/>
      <c r="E37" s="946"/>
      <c r="F37" s="946"/>
      <c r="G37" s="946"/>
      <c r="H37" s="946"/>
      <c r="I37" s="946"/>
      <c r="J37" s="946"/>
      <c r="K37" s="946"/>
      <c r="L37" s="946"/>
      <c r="M37" s="897"/>
    </row>
    <row r="38" spans="1:13" ht="15">
      <c r="A38" s="897"/>
      <c r="B38" s="946"/>
      <c r="C38" s="946" t="s">
        <v>4127</v>
      </c>
      <c r="D38" s="946"/>
      <c r="E38" s="946"/>
      <c r="F38" s="946"/>
      <c r="G38" s="946"/>
      <c r="H38" s="946"/>
      <c r="I38" s="946"/>
      <c r="J38" s="946"/>
      <c r="K38" s="946"/>
      <c r="L38" s="946"/>
      <c r="M38" s="897"/>
    </row>
    <row r="39" spans="1:13" ht="15">
      <c r="A39" s="944"/>
      <c r="B39" s="946"/>
      <c r="C39" s="946" t="s">
        <v>4128</v>
      </c>
      <c r="D39" s="946"/>
      <c r="E39" s="946"/>
      <c r="F39" s="946"/>
      <c r="G39" s="946"/>
      <c r="H39" s="946"/>
      <c r="I39" s="946"/>
      <c r="J39" s="946"/>
      <c r="K39" s="946"/>
      <c r="L39" s="946"/>
      <c r="M39" s="897"/>
    </row>
    <row r="40" spans="1:13" ht="15">
      <c r="A40" s="897"/>
      <c r="B40" s="897"/>
      <c r="C40" s="953" t="s">
        <v>3992</v>
      </c>
      <c r="D40" s="897"/>
      <c r="E40" s="897"/>
      <c r="F40" s="897"/>
      <c r="G40" s="897"/>
      <c r="H40" s="897"/>
      <c r="I40" s="897"/>
      <c r="J40" s="897"/>
      <c r="K40" s="946"/>
      <c r="L40" s="946"/>
      <c r="M40" s="897"/>
    </row>
    <row r="41" spans="1:13" ht="15">
      <c r="A41" s="944"/>
      <c r="B41" s="946"/>
      <c r="C41" s="946" t="s">
        <v>3993</v>
      </c>
      <c r="D41" s="946"/>
      <c r="E41" s="946"/>
      <c r="F41" s="946"/>
      <c r="G41" s="946"/>
      <c r="H41" s="946"/>
      <c r="I41" s="946"/>
      <c r="J41" s="946"/>
      <c r="K41" s="897"/>
      <c r="L41" s="897"/>
      <c r="M41" s="897"/>
    </row>
    <row r="42" spans="1:13" ht="15">
      <c r="A42" s="944"/>
      <c r="B42" s="946"/>
      <c r="C42" s="946" t="s">
        <v>3994</v>
      </c>
      <c r="D42" s="946"/>
      <c r="E42" s="946"/>
      <c r="F42" s="946"/>
      <c r="G42" s="946"/>
      <c r="H42" s="946"/>
      <c r="I42" s="946"/>
      <c r="J42" s="946"/>
      <c r="K42" s="946"/>
      <c r="L42" s="946"/>
      <c r="M42" s="897"/>
    </row>
    <row r="43" spans="1:13" ht="15">
      <c r="A43" s="944"/>
      <c r="B43" s="946"/>
      <c r="C43" s="946" t="s">
        <v>3995</v>
      </c>
      <c r="D43" s="946"/>
      <c r="E43" s="946"/>
      <c r="F43" s="946"/>
      <c r="G43" s="946"/>
      <c r="H43" s="946"/>
      <c r="I43" s="946"/>
      <c r="J43" s="946"/>
      <c r="K43" s="946"/>
      <c r="L43" s="946"/>
      <c r="M43" s="897"/>
    </row>
    <row r="44" spans="1:13" ht="15">
      <c r="A44" s="897"/>
      <c r="B44" s="897"/>
      <c r="C44" s="897"/>
      <c r="D44" s="897"/>
      <c r="E44" s="897"/>
      <c r="F44" s="897"/>
      <c r="G44" s="897"/>
      <c r="H44" s="946"/>
      <c r="I44" s="946"/>
      <c r="J44" s="946"/>
      <c r="K44" s="946"/>
      <c r="L44" s="946"/>
      <c r="M44" s="897"/>
    </row>
    <row r="45" spans="1:13" ht="15">
      <c r="A45" s="944" t="s">
        <v>3996</v>
      </c>
      <c r="B45" s="946" t="s">
        <v>3997</v>
      </c>
      <c r="C45" s="946" t="s">
        <v>4129</v>
      </c>
      <c r="D45" s="897"/>
      <c r="E45" s="897"/>
      <c r="F45" s="897"/>
      <c r="G45" s="897"/>
      <c r="H45" s="897"/>
      <c r="I45" s="946"/>
      <c r="J45" s="946"/>
      <c r="K45" s="946"/>
      <c r="L45" s="946"/>
      <c r="M45" s="897"/>
    </row>
    <row r="46" spans="1:13" ht="15">
      <c r="A46" s="944"/>
      <c r="B46" s="946"/>
      <c r="C46" s="897"/>
      <c r="D46" s="897"/>
      <c r="E46" s="897"/>
      <c r="F46" s="897"/>
      <c r="G46" s="897"/>
      <c r="H46" s="897"/>
      <c r="I46" s="946"/>
      <c r="J46" s="946"/>
      <c r="K46" s="946"/>
      <c r="L46" s="946"/>
      <c r="M46" s="897"/>
    </row>
    <row r="47" spans="1:13" ht="15">
      <c r="A47" s="897"/>
      <c r="B47" s="946"/>
      <c r="C47" s="946" t="s">
        <v>3998</v>
      </c>
      <c r="D47" s="946"/>
      <c r="E47" s="946"/>
      <c r="F47" s="946"/>
      <c r="G47" s="946"/>
      <c r="H47" s="946"/>
      <c r="I47" s="946"/>
      <c r="J47" s="946"/>
      <c r="K47" s="946"/>
      <c r="L47" s="946"/>
      <c r="M47" s="897"/>
    </row>
    <row r="48" spans="1:13" ht="15">
      <c r="A48" s="897"/>
      <c r="B48" s="946"/>
      <c r="C48" s="946" t="s">
        <v>3999</v>
      </c>
      <c r="D48" s="946"/>
      <c r="E48" s="946"/>
      <c r="F48" s="946"/>
      <c r="G48" s="946"/>
      <c r="H48" s="946"/>
      <c r="I48" s="946"/>
      <c r="J48" s="946"/>
      <c r="K48" s="946"/>
      <c r="L48" s="946"/>
      <c r="M48" s="897"/>
    </row>
    <row r="49" spans="1:13" ht="15">
      <c r="A49" s="897"/>
      <c r="B49" s="946"/>
      <c r="C49" s="946"/>
      <c r="D49" s="946"/>
      <c r="E49" s="946"/>
      <c r="F49" s="946"/>
      <c r="G49" s="946"/>
      <c r="H49" s="946"/>
      <c r="I49" s="946"/>
      <c r="J49" s="326"/>
      <c r="K49" s="946"/>
      <c r="L49" s="326"/>
      <c r="M49" s="897"/>
    </row>
    <row r="50" spans="1:13" ht="15">
      <c r="A50" s="897"/>
      <c r="B50" s="897"/>
      <c r="C50" s="946" t="s">
        <v>4000</v>
      </c>
      <c r="D50" s="946"/>
      <c r="E50" s="946"/>
      <c r="F50" s="946"/>
      <c r="G50" s="897"/>
      <c r="H50" s="946"/>
      <c r="I50" s="946"/>
      <c r="J50" s="946"/>
      <c r="K50" s="326"/>
      <c r="L50" s="326"/>
      <c r="M50" s="897"/>
    </row>
    <row r="51" spans="1:13" ht="15">
      <c r="A51" s="897"/>
      <c r="B51" s="897"/>
      <c r="C51" s="946"/>
      <c r="D51" s="946"/>
      <c r="E51" s="946"/>
      <c r="F51" s="946"/>
      <c r="G51" s="897"/>
      <c r="H51" s="946"/>
      <c r="I51" s="946"/>
      <c r="J51" s="946"/>
      <c r="K51" s="946"/>
      <c r="L51" s="946"/>
      <c r="M51" s="897"/>
    </row>
    <row r="52" spans="1:13" ht="15">
      <c r="A52" s="897"/>
      <c r="B52" s="954"/>
      <c r="C52" s="955" t="s">
        <v>4001</v>
      </c>
      <c r="D52" s="897"/>
      <c r="E52" s="897"/>
      <c r="F52" s="897"/>
      <c r="G52" s="897"/>
      <c r="H52" s="897"/>
      <c r="I52" s="946"/>
      <c r="J52" s="946"/>
      <c r="K52" s="946"/>
      <c r="L52" s="946"/>
      <c r="M52" s="897"/>
    </row>
    <row r="53" spans="1:13" ht="15">
      <c r="A53" s="897"/>
      <c r="B53" s="897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897"/>
    </row>
    <row r="54" spans="1:13" ht="15">
      <c r="A54" s="944"/>
      <c r="B54" s="954"/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897"/>
    </row>
    <row r="55" spans="1:13" ht="15">
      <c r="A55" s="947" t="s">
        <v>3875</v>
      </c>
      <c r="B55" s="948" t="s">
        <v>4002</v>
      </c>
      <c r="C55" s="946" t="s">
        <v>4003</v>
      </c>
      <c r="D55" s="946"/>
      <c r="E55" s="946"/>
      <c r="F55" s="946"/>
      <c r="G55" s="946"/>
      <c r="H55" s="946"/>
      <c r="I55" s="946"/>
      <c r="J55" s="946"/>
      <c r="K55" s="946"/>
      <c r="L55" s="946"/>
      <c r="M55" s="897"/>
    </row>
    <row r="56" spans="1:13" ht="15">
      <c r="A56" s="944"/>
      <c r="B56" s="946"/>
      <c r="C56" s="946" t="s">
        <v>4004</v>
      </c>
      <c r="D56" s="946"/>
      <c r="E56" s="946"/>
      <c r="F56" s="946"/>
      <c r="G56" s="946"/>
      <c r="H56" s="946"/>
      <c r="I56" s="946"/>
      <c r="J56" s="946"/>
      <c r="K56" s="946"/>
      <c r="L56" s="946"/>
      <c r="M56" s="897"/>
    </row>
    <row r="57" spans="1:13" ht="15">
      <c r="A57" s="897"/>
      <c r="B57" s="946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897"/>
    </row>
    <row r="58" spans="1:13" ht="15">
      <c r="A58" s="897"/>
      <c r="B58" s="946"/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897"/>
    </row>
    <row r="59" spans="1:13" ht="15">
      <c r="A59" s="947" t="s">
        <v>4005</v>
      </c>
      <c r="B59" s="948" t="s">
        <v>4006</v>
      </c>
      <c r="C59" s="946" t="s">
        <v>4007</v>
      </c>
      <c r="D59" s="946"/>
      <c r="E59" s="946"/>
      <c r="F59" s="946"/>
      <c r="G59" s="946"/>
      <c r="H59" s="946"/>
      <c r="I59" s="946"/>
      <c r="J59" s="946"/>
      <c r="K59" s="946"/>
      <c r="L59" s="946"/>
      <c r="M59" s="897"/>
    </row>
    <row r="60" spans="1:13" ht="15">
      <c r="A60" s="897"/>
      <c r="B60" s="946"/>
      <c r="C60" s="946" t="s">
        <v>4008</v>
      </c>
      <c r="D60" s="946"/>
      <c r="E60" s="946"/>
      <c r="F60" s="946"/>
      <c r="G60" s="946"/>
      <c r="H60" s="946"/>
      <c r="I60" s="946"/>
      <c r="J60" s="946"/>
      <c r="K60" s="946"/>
      <c r="L60" s="946"/>
      <c r="M60" s="897"/>
    </row>
    <row r="61" spans="1:13" ht="15">
      <c r="A61" s="897"/>
      <c r="B61" s="946"/>
      <c r="C61" s="946" t="s">
        <v>4009</v>
      </c>
      <c r="D61" s="946"/>
      <c r="E61" s="946"/>
      <c r="F61" s="946"/>
      <c r="G61" s="946"/>
      <c r="H61" s="946"/>
      <c r="I61" s="946"/>
      <c r="J61" s="946"/>
      <c r="K61" s="946"/>
      <c r="L61" s="946"/>
      <c r="M61" s="897"/>
    </row>
    <row r="62" spans="11:13" ht="15">
      <c r="K62" s="946"/>
      <c r="L62" s="946"/>
      <c r="M62" s="897"/>
    </row>
    <row r="63" spans="1:13" ht="15">
      <c r="A63" s="947" t="s">
        <v>4010</v>
      </c>
      <c r="B63" s="948" t="s">
        <v>4011</v>
      </c>
      <c r="C63" s="946"/>
      <c r="D63" s="946"/>
      <c r="E63" s="946"/>
      <c r="F63" s="946"/>
      <c r="G63" s="946"/>
      <c r="H63" s="946"/>
      <c r="I63" s="946"/>
      <c r="J63" s="946"/>
      <c r="M63" s="897"/>
    </row>
    <row r="64" spans="1:13" ht="15">
      <c r="A64" s="316"/>
      <c r="B64" s="946"/>
      <c r="C64" s="946"/>
      <c r="D64" s="946"/>
      <c r="E64" s="946"/>
      <c r="F64" s="946"/>
      <c r="G64" s="946"/>
      <c r="H64" s="946"/>
      <c r="I64" s="946"/>
      <c r="J64" s="946"/>
      <c r="L64" s="946"/>
      <c r="M64" s="897"/>
    </row>
    <row r="65" spans="1:13" ht="15">
      <c r="A65" s="316"/>
      <c r="B65" s="946" t="s">
        <v>4012</v>
      </c>
      <c r="C65" s="952" t="s">
        <v>4013</v>
      </c>
      <c r="D65" s="946"/>
      <c r="E65" s="946"/>
      <c r="F65" s="946"/>
      <c r="G65" s="946" t="s">
        <v>4014</v>
      </c>
      <c r="H65" s="946"/>
      <c r="I65" s="946"/>
      <c r="J65" s="946"/>
      <c r="K65" s="946"/>
      <c r="L65" s="946"/>
      <c r="M65" s="897"/>
    </row>
    <row r="66" spans="1:13" ht="15">
      <c r="A66" s="14"/>
      <c r="B66" s="897"/>
      <c r="C66" s="952" t="s">
        <v>4015</v>
      </c>
      <c r="D66" s="946"/>
      <c r="E66" s="946"/>
      <c r="F66" s="897"/>
      <c r="G66" s="946" t="s">
        <v>4016</v>
      </c>
      <c r="H66" s="946"/>
      <c r="I66" s="946"/>
      <c r="J66" s="946"/>
      <c r="K66" s="946"/>
      <c r="L66" s="946"/>
      <c r="M66" s="897"/>
    </row>
    <row r="67" spans="1:13" ht="15">
      <c r="A67" s="14"/>
      <c r="B67" s="897"/>
      <c r="C67" s="946"/>
      <c r="D67" s="946"/>
      <c r="E67" s="946"/>
      <c r="F67" s="946"/>
      <c r="G67" s="946"/>
      <c r="H67" s="946"/>
      <c r="I67" s="946"/>
      <c r="J67" s="946"/>
      <c r="K67" s="946"/>
      <c r="L67" s="946"/>
      <c r="M67" s="897"/>
    </row>
    <row r="68" spans="1:13" ht="15">
      <c r="A68" s="14"/>
      <c r="B68" s="950" t="s">
        <v>4017</v>
      </c>
      <c r="C68" s="956" t="s">
        <v>4018</v>
      </c>
      <c r="D68" s="957" t="s">
        <v>4019</v>
      </c>
      <c r="E68" s="958" t="s">
        <v>4020</v>
      </c>
      <c r="F68" s="951" t="s">
        <v>4021</v>
      </c>
      <c r="G68" s="958" t="s">
        <v>4022</v>
      </c>
      <c r="H68" s="959"/>
      <c r="I68" s="950"/>
      <c r="J68" s="946"/>
      <c r="K68" s="946"/>
      <c r="L68" s="946"/>
      <c r="M68" s="897"/>
    </row>
    <row r="69" spans="11:13" ht="15">
      <c r="K69" s="946"/>
      <c r="L69" s="946"/>
      <c r="M69" s="897"/>
    </row>
    <row r="70" spans="11:13" ht="15">
      <c r="K70" s="946"/>
      <c r="L70" s="897"/>
      <c r="M70" s="897"/>
    </row>
    <row r="71" spans="1:13" ht="15">
      <c r="A71" s="14"/>
      <c r="H71" s="897"/>
      <c r="I71" s="897"/>
      <c r="J71" s="897"/>
      <c r="K71" s="897"/>
      <c r="L71" s="897"/>
      <c r="M71" s="897"/>
    </row>
    <row r="72" ht="15">
      <c r="A72" s="774"/>
    </row>
    <row r="79" spans="1:16" ht="15">
      <c r="A79" s="76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</row>
    <row r="81" spans="1:3" ht="15">
      <c r="A81" s="960" t="s">
        <v>3683</v>
      </c>
      <c r="B81" s="948" t="s">
        <v>4023</v>
      </c>
      <c r="C81" s="941"/>
    </row>
    <row r="83" spans="1:16" ht="15">
      <c r="A83" s="773" t="s">
        <v>3960</v>
      </c>
      <c r="B83" s="773" t="s">
        <v>4024</v>
      </c>
      <c r="C83" s="773" t="s">
        <v>3875</v>
      </c>
      <c r="D83" s="773" t="s">
        <v>4025</v>
      </c>
      <c r="E83" s="773" t="s">
        <v>4026</v>
      </c>
      <c r="F83" s="773" t="s">
        <v>3683</v>
      </c>
      <c r="G83" s="773" t="s">
        <v>4027</v>
      </c>
      <c r="H83" s="773" t="s">
        <v>4028</v>
      </c>
      <c r="I83" s="773" t="s">
        <v>4029</v>
      </c>
      <c r="J83" s="773" t="s">
        <v>4030</v>
      </c>
      <c r="K83" s="773" t="s">
        <v>4031</v>
      </c>
      <c r="L83" s="773" t="s">
        <v>4032</v>
      </c>
      <c r="M83" s="773" t="s">
        <v>4033</v>
      </c>
      <c r="N83" s="773" t="s">
        <v>3876</v>
      </c>
      <c r="O83" s="773" t="s">
        <v>4034</v>
      </c>
      <c r="P83" s="773" t="s">
        <v>4035</v>
      </c>
    </row>
    <row r="84" spans="1:16" ht="15">
      <c r="A84" s="10" t="s">
        <v>22</v>
      </c>
      <c r="B84" s="10" t="s">
        <v>23</v>
      </c>
      <c r="C84" s="10" t="s">
        <v>24</v>
      </c>
      <c r="D84" s="10" t="s">
        <v>25</v>
      </c>
      <c r="E84" s="11" t="s">
        <v>26</v>
      </c>
      <c r="F84" s="12" t="s">
        <v>27</v>
      </c>
      <c r="G84" s="10" t="s">
        <v>28</v>
      </c>
      <c r="H84" s="11"/>
      <c r="I84" s="10" t="s">
        <v>29</v>
      </c>
      <c r="J84" s="10" t="s">
        <v>30</v>
      </c>
      <c r="K84" s="10" t="s">
        <v>3947</v>
      </c>
      <c r="L84" s="11" t="s">
        <v>3948</v>
      </c>
      <c r="M84" s="13" t="s">
        <v>33</v>
      </c>
      <c r="O84" s="897" t="s">
        <v>3949</v>
      </c>
      <c r="P84" s="10" t="s">
        <v>35</v>
      </c>
    </row>
    <row r="86" ht="15">
      <c r="A86" s="291" t="s">
        <v>4036</v>
      </c>
    </row>
    <row r="88" ht="15">
      <c r="C88" t="s">
        <v>4037</v>
      </c>
    </row>
    <row r="90" spans="6:7" ht="15">
      <c r="F90" s="17" t="s">
        <v>64</v>
      </c>
      <c r="G90" t="s">
        <v>3952</v>
      </c>
    </row>
    <row r="91" spans="6:8" ht="15">
      <c r="F91" s="774"/>
      <c r="G91" t="s">
        <v>4038</v>
      </c>
      <c r="H91" t="s">
        <v>1061</v>
      </c>
    </row>
    <row r="92" spans="6:7" ht="15">
      <c r="F92" s="774"/>
      <c r="G92" t="s">
        <v>98</v>
      </c>
    </row>
    <row r="93" spans="6:8" ht="15">
      <c r="F93" s="774"/>
      <c r="G93" t="s">
        <v>43</v>
      </c>
      <c r="H93" t="s">
        <v>1078</v>
      </c>
    </row>
    <row r="94" spans="5:6" ht="15">
      <c r="E94" s="832" t="s">
        <v>4039</v>
      </c>
      <c r="F94" s="774" t="s">
        <v>84</v>
      </c>
    </row>
    <row r="95" spans="5:6" ht="15">
      <c r="E95" s="832" t="s">
        <v>4040</v>
      </c>
      <c r="F95" s="774" t="s">
        <v>4041</v>
      </c>
    </row>
    <row r="96" spans="5:6" ht="15">
      <c r="E96" s="778"/>
      <c r="F96" s="774" t="s">
        <v>123</v>
      </c>
    </row>
    <row r="97" spans="5:8" ht="15">
      <c r="E97" s="832" t="s">
        <v>4042</v>
      </c>
      <c r="F97" s="774" t="s">
        <v>43</v>
      </c>
      <c r="G97" t="s">
        <v>43</v>
      </c>
      <c r="H97" t="s">
        <v>4043</v>
      </c>
    </row>
    <row r="98" spans="5:8" ht="15">
      <c r="E98" s="778" t="s">
        <v>4044</v>
      </c>
      <c r="F98" s="774" t="s">
        <v>43</v>
      </c>
      <c r="G98" t="s">
        <v>42</v>
      </c>
      <c r="H98" t="s">
        <v>4043</v>
      </c>
    </row>
    <row r="99" spans="5:6" ht="15">
      <c r="E99" s="832" t="s">
        <v>4045</v>
      </c>
      <c r="F99" s="774" t="s">
        <v>188</v>
      </c>
    </row>
    <row r="100" spans="5:8" ht="15">
      <c r="E100" s="832" t="s">
        <v>4046</v>
      </c>
      <c r="F100" s="774" t="s">
        <v>238</v>
      </c>
      <c r="H100" t="s">
        <v>4047</v>
      </c>
    </row>
    <row r="101" spans="5:8" ht="15">
      <c r="E101" s="778"/>
      <c r="H101" t="s">
        <v>4048</v>
      </c>
    </row>
    <row r="102" spans="5:6" ht="15">
      <c r="E102" s="832" t="s">
        <v>4049</v>
      </c>
      <c r="F102" s="774" t="s">
        <v>552</v>
      </c>
    </row>
    <row r="103" spans="5:8" ht="15">
      <c r="E103" s="832" t="s">
        <v>3684</v>
      </c>
      <c r="F103" s="774" t="s">
        <v>42</v>
      </c>
      <c r="G103" t="s">
        <v>1983</v>
      </c>
      <c r="H103" t="s">
        <v>65</v>
      </c>
    </row>
    <row r="104" spans="5:8" ht="15">
      <c r="E104" s="778"/>
      <c r="F104" s="774"/>
      <c r="G104" t="s">
        <v>56</v>
      </c>
      <c r="H104" t="s">
        <v>4050</v>
      </c>
    </row>
    <row r="105" spans="5:8" ht="15">
      <c r="E105" s="778"/>
      <c r="G105" t="s">
        <v>4051</v>
      </c>
      <c r="H105" t="s">
        <v>40</v>
      </c>
    </row>
    <row r="106" spans="5:8" ht="15">
      <c r="E106" s="778" t="s">
        <v>4052</v>
      </c>
      <c r="G106" t="s">
        <v>43</v>
      </c>
      <c r="H106" t="s">
        <v>4053</v>
      </c>
    </row>
    <row r="107" spans="5:8" ht="15">
      <c r="E107" s="778"/>
      <c r="G107" t="s">
        <v>98</v>
      </c>
      <c r="H107" t="s">
        <v>4054</v>
      </c>
    </row>
    <row r="108" spans="5:8" ht="15">
      <c r="E108" s="778"/>
      <c r="G108" t="s">
        <v>76</v>
      </c>
      <c r="H108" t="s">
        <v>4055</v>
      </c>
    </row>
    <row r="109" spans="5:7" ht="15">
      <c r="E109" s="832" t="s">
        <v>4056</v>
      </c>
      <c r="F109" t="s">
        <v>49</v>
      </c>
      <c r="G109" t="s">
        <v>1983</v>
      </c>
    </row>
    <row r="110" spans="5:7" ht="15">
      <c r="E110" s="778"/>
      <c r="G110" t="s">
        <v>50</v>
      </c>
    </row>
    <row r="111" spans="5:7" ht="15">
      <c r="E111" s="778" t="s">
        <v>4052</v>
      </c>
      <c r="G111" t="s">
        <v>43</v>
      </c>
    </row>
    <row r="112" spans="5:7" ht="15">
      <c r="E112" s="778" t="s">
        <v>4057</v>
      </c>
      <c r="G112" t="s">
        <v>98</v>
      </c>
    </row>
    <row r="113" spans="5:7" ht="15">
      <c r="E113" s="778" t="s">
        <v>4058</v>
      </c>
      <c r="G113" t="s">
        <v>130</v>
      </c>
    </row>
    <row r="114" ht="15">
      <c r="E114" s="778"/>
    </row>
  </sheetData>
  <sheetProtection selectLockedCells="1" selectUnlockedCells="1"/>
  <hyperlinks>
    <hyperlink ref="G68" r:id="rId1" display="www.physik.de.rs/schule/vc"/>
  </hyperlinks>
  <printOptions/>
  <pageMargins left="0.39375" right="0.39375" top="0.7875" bottom="0.7875" header="0.5118055555555555" footer="0.5118055555555555"/>
  <pageSetup horizontalDpi="300" verticalDpi="300" orientation="landscape" paperSize="9" scale="97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H523"/>
  <sheetViews>
    <sheetView zoomScale="105" zoomScaleNormal="105" zoomScaleSheetLayoutView="115" zoomScalePageLayoutView="0" workbookViewId="0" topLeftCell="A5">
      <pane ySplit="810" topLeftCell="A1" activePane="bottomLeft" state="split"/>
      <selection pane="topLeft" activeCell="A5" sqref="A5"/>
      <selection pane="bottomLeft" activeCell="I6" sqref="I6"/>
    </sheetView>
  </sheetViews>
  <sheetFormatPr defaultColWidth="11.421875" defaultRowHeight="15"/>
  <cols>
    <col min="1" max="1" width="4.57421875" style="0" customWidth="1"/>
    <col min="2" max="2" width="9.00390625" style="0" customWidth="1"/>
    <col min="3" max="3" width="11.7109375" style="0" customWidth="1"/>
    <col min="4" max="4" width="39.7109375" style="0" customWidth="1"/>
    <col min="5" max="29" width="4.57421875" style="0" customWidth="1"/>
    <col min="30" max="60" width="6.28125" style="0" customWidth="1"/>
  </cols>
  <sheetData>
    <row r="1" spans="1:60" ht="23.25">
      <c r="A1" s="883"/>
      <c r="B1" s="884" t="s">
        <v>0</v>
      </c>
      <c r="C1" s="885"/>
      <c r="D1" s="884" t="s">
        <v>3946</v>
      </c>
      <c r="E1" s="886" t="str">
        <f>I6</f>
        <v>MUNDUS IOVIALIS</v>
      </c>
      <c r="F1" s="887"/>
      <c r="G1" s="887"/>
      <c r="H1" s="887"/>
      <c r="J1" s="961" t="s">
        <v>4088</v>
      </c>
      <c r="K1" s="890"/>
      <c r="L1" s="887"/>
      <c r="M1" s="887"/>
      <c r="N1" s="887"/>
      <c r="Q1" s="4"/>
      <c r="S1" s="4"/>
      <c r="U1" s="889"/>
      <c r="V1" s="4"/>
      <c r="W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19" ht="23.25">
      <c r="A2" s="890"/>
      <c r="B2" s="890"/>
      <c r="C2" s="890"/>
      <c r="D2" s="890"/>
      <c r="G2" s="891"/>
      <c r="H2" s="890"/>
      <c r="I2" s="888" t="s">
        <v>4087</v>
      </c>
      <c r="J2" s="887"/>
      <c r="K2" s="891"/>
      <c r="L2" s="892"/>
      <c r="M2" s="892"/>
      <c r="N2" s="891"/>
      <c r="Q2" s="4"/>
      <c r="S2" s="4"/>
    </row>
    <row r="3" spans="1:23" ht="16.5">
      <c r="A3" s="893" t="s">
        <v>22</v>
      </c>
      <c r="B3" s="893" t="s">
        <v>23</v>
      </c>
      <c r="C3" s="893" t="s">
        <v>24</v>
      </c>
      <c r="D3" s="893" t="s">
        <v>25</v>
      </c>
      <c r="E3" s="894" t="s">
        <v>26</v>
      </c>
      <c r="F3" s="895" t="s">
        <v>27</v>
      </c>
      <c r="G3" s="893" t="s">
        <v>28</v>
      </c>
      <c r="H3" s="894"/>
      <c r="I3" s="893" t="s">
        <v>29</v>
      </c>
      <c r="J3" s="893" t="s">
        <v>30</v>
      </c>
      <c r="K3" s="893" t="s">
        <v>3947</v>
      </c>
      <c r="L3" s="894" t="s">
        <v>3948</v>
      </c>
      <c r="M3" s="896" t="s">
        <v>33</v>
      </c>
      <c r="N3" s="891"/>
      <c r="O3" s="897" t="s">
        <v>3949</v>
      </c>
      <c r="P3" s="10" t="s">
        <v>35</v>
      </c>
      <c r="Q3" s="10"/>
      <c r="R3" s="15"/>
      <c r="S3" s="15"/>
      <c r="T3" s="15"/>
      <c r="U3" s="15"/>
      <c r="V3" s="15"/>
      <c r="W3" s="15"/>
    </row>
    <row r="4" spans="1:19" ht="15">
      <c r="A4" s="891" t="s">
        <v>36</v>
      </c>
      <c r="B4" s="891" t="s">
        <v>37</v>
      </c>
      <c r="C4" s="898" t="s">
        <v>3950</v>
      </c>
      <c r="D4" s="891"/>
      <c r="E4" s="891" t="s">
        <v>37</v>
      </c>
      <c r="F4" s="899" t="s">
        <v>38</v>
      </c>
      <c r="G4" s="891" t="s">
        <v>37</v>
      </c>
      <c r="H4" s="890"/>
      <c r="I4" s="891"/>
      <c r="J4" s="890"/>
      <c r="K4" s="891"/>
      <c r="L4" s="890"/>
      <c r="M4" s="890"/>
      <c r="N4" s="891"/>
      <c r="P4" s="9"/>
      <c r="Q4" s="9"/>
      <c r="R4" s="9"/>
      <c r="S4" s="9"/>
    </row>
    <row r="5" spans="1:19" ht="16.5">
      <c r="A5" s="891"/>
      <c r="B5" s="900"/>
      <c r="C5" s="898"/>
      <c r="D5" s="901">
        <f ca="1">TODAY()</f>
        <v>41926</v>
      </c>
      <c r="E5" s="891"/>
      <c r="F5" s="899"/>
      <c r="G5" s="891"/>
      <c r="H5" s="890"/>
      <c r="I5" s="891"/>
      <c r="J5" s="890"/>
      <c r="K5" s="891"/>
      <c r="L5" s="890"/>
      <c r="M5" s="890"/>
      <c r="N5" s="891"/>
      <c r="O5" s="21"/>
      <c r="P5" s="9"/>
      <c r="Q5" s="9"/>
      <c r="R5" s="9"/>
      <c r="S5" s="9"/>
    </row>
    <row r="6" spans="1:19" ht="16.5" customHeight="1">
      <c r="A6" s="902"/>
      <c r="B6" s="903" t="s">
        <v>4068</v>
      </c>
      <c r="C6" s="900"/>
      <c r="D6" s="904" t="s">
        <v>4071</v>
      </c>
      <c r="E6" s="902">
        <v>0</v>
      </c>
      <c r="F6" s="905"/>
      <c r="G6" s="905"/>
      <c r="H6" s="905"/>
      <c r="I6" s="906" t="s">
        <v>4067</v>
      </c>
      <c r="J6" s="900"/>
      <c r="K6" s="907"/>
      <c r="L6" s="908"/>
      <c r="M6" s="900">
        <v>1</v>
      </c>
      <c r="N6" s="891"/>
      <c r="O6" s="42" t="s">
        <v>49</v>
      </c>
      <c r="P6" s="43">
        <v>1</v>
      </c>
      <c r="Q6" s="909"/>
      <c r="R6" s="37"/>
      <c r="S6" s="37"/>
    </row>
    <row r="7" spans="1:19" ht="16.5" customHeight="1">
      <c r="A7" s="910"/>
      <c r="B7" s="911" t="s">
        <v>4069</v>
      </c>
      <c r="C7" s="905"/>
      <c r="D7" s="912" t="s">
        <v>4070</v>
      </c>
      <c r="E7" s="910">
        <v>0</v>
      </c>
      <c r="F7" s="905"/>
      <c r="G7" s="905"/>
      <c r="H7" s="905"/>
      <c r="I7" s="906" t="str">
        <f>I$6</f>
        <v>MUNDUS IOVIALIS</v>
      </c>
      <c r="J7" s="900"/>
      <c r="K7" s="913"/>
      <c r="L7" s="908"/>
      <c r="M7" s="905">
        <v>2</v>
      </c>
      <c r="N7" s="891"/>
      <c r="O7" s="42" t="s">
        <v>3951</v>
      </c>
      <c r="P7" s="43">
        <v>2</v>
      </c>
      <c r="Q7" s="909"/>
      <c r="R7" s="37"/>
      <c r="S7" s="37"/>
    </row>
    <row r="8" spans="1:23" ht="16.5" customHeight="1">
      <c r="A8" s="902"/>
      <c r="B8" s="903" t="s">
        <v>4072</v>
      </c>
      <c r="C8" s="900"/>
      <c r="D8" s="904" t="s">
        <v>4073</v>
      </c>
      <c r="E8" s="902">
        <v>0</v>
      </c>
      <c r="F8" s="905"/>
      <c r="G8" s="905"/>
      <c r="H8" s="905"/>
      <c r="I8" s="906" t="str">
        <f aca="true" t="shared" si="0" ref="I8:I29">I$6</f>
        <v>MUNDUS IOVIALIS</v>
      </c>
      <c r="J8" s="900"/>
      <c r="K8" s="913"/>
      <c r="L8" s="907"/>
      <c r="M8" s="900">
        <v>3</v>
      </c>
      <c r="N8" s="891"/>
      <c r="O8" s="42" t="s">
        <v>49</v>
      </c>
      <c r="P8" s="43">
        <v>3</v>
      </c>
      <c r="Q8" s="909"/>
      <c r="R8" s="43"/>
      <c r="S8" s="43"/>
      <c r="T8" s="18"/>
      <c r="U8" s="18"/>
      <c r="V8" s="18"/>
      <c r="W8" s="18"/>
    </row>
    <row r="9" spans="1:23" ht="16.5" customHeight="1">
      <c r="A9" s="902"/>
      <c r="B9" s="903" t="s">
        <v>4074</v>
      </c>
      <c r="C9" s="900"/>
      <c r="D9" s="904" t="s">
        <v>4075</v>
      </c>
      <c r="E9" s="910">
        <v>0</v>
      </c>
      <c r="F9" s="905"/>
      <c r="G9" s="905"/>
      <c r="H9" s="905"/>
      <c r="I9" s="906" t="str">
        <f t="shared" si="0"/>
        <v>MUNDUS IOVIALIS</v>
      </c>
      <c r="J9" s="900"/>
      <c r="K9" s="907"/>
      <c r="L9" s="907"/>
      <c r="M9" s="905">
        <v>4</v>
      </c>
      <c r="N9" s="891"/>
      <c r="O9" s="42" t="s">
        <v>3951</v>
      </c>
      <c r="P9" s="43">
        <v>4</v>
      </c>
      <c r="Q9" s="909"/>
      <c r="R9" s="43"/>
      <c r="S9" s="43"/>
      <c r="T9" s="18"/>
      <c r="U9" s="18"/>
      <c r="V9" s="18"/>
      <c r="W9" s="18"/>
    </row>
    <row r="10" spans="1:23" ht="16.5" customHeight="1">
      <c r="A10" s="910"/>
      <c r="B10" s="911" t="s">
        <v>4076</v>
      </c>
      <c r="C10" s="914"/>
      <c r="D10" s="912" t="s">
        <v>4077</v>
      </c>
      <c r="E10" s="902">
        <v>0</v>
      </c>
      <c r="F10" s="905"/>
      <c r="G10" s="905"/>
      <c r="H10" s="905"/>
      <c r="I10" s="906" t="str">
        <f t="shared" si="0"/>
        <v>MUNDUS IOVIALIS</v>
      </c>
      <c r="J10" s="900"/>
      <c r="K10" s="915"/>
      <c r="L10" s="908"/>
      <c r="M10" s="900">
        <v>5</v>
      </c>
      <c r="N10" s="891"/>
      <c r="O10" s="42" t="s">
        <v>49</v>
      </c>
      <c r="P10" s="43">
        <v>5</v>
      </c>
      <c r="Q10" s="909"/>
      <c r="R10" s="43"/>
      <c r="S10" s="43"/>
      <c r="T10" s="18"/>
      <c r="U10" s="18"/>
      <c r="V10" s="18"/>
      <c r="W10" s="18"/>
    </row>
    <row r="11" spans="1:23" ht="16.5" customHeight="1">
      <c r="A11" s="910"/>
      <c r="B11" s="911" t="s">
        <v>4117</v>
      </c>
      <c r="D11" s="912" t="s">
        <v>4118</v>
      </c>
      <c r="E11" s="902">
        <v>0</v>
      </c>
      <c r="I11" s="906" t="str">
        <f t="shared" si="0"/>
        <v>MUNDUS IOVIALIS</v>
      </c>
      <c r="L11" s="908"/>
      <c r="M11" s="905">
        <v>6</v>
      </c>
      <c r="N11" s="891"/>
      <c r="O11" s="42" t="s">
        <v>3951</v>
      </c>
      <c r="P11" s="43">
        <v>6</v>
      </c>
      <c r="Q11" s="909"/>
      <c r="R11" s="43"/>
      <c r="S11" s="43"/>
      <c r="T11" s="18"/>
      <c r="U11" s="18"/>
      <c r="V11" s="18"/>
      <c r="W11" s="18"/>
    </row>
    <row r="12" spans="1:23" ht="16.5" customHeight="1">
      <c r="A12" s="910"/>
      <c r="B12" s="911" t="s">
        <v>4079</v>
      </c>
      <c r="C12" s="914"/>
      <c r="D12" s="912" t="s">
        <v>4078</v>
      </c>
      <c r="E12" s="910">
        <v>0</v>
      </c>
      <c r="F12" s="905"/>
      <c r="G12" s="905"/>
      <c r="H12" s="905"/>
      <c r="I12" s="906" t="str">
        <f t="shared" si="0"/>
        <v>MUNDUS IOVIALIS</v>
      </c>
      <c r="J12" s="900"/>
      <c r="K12" s="915"/>
      <c r="L12" s="908"/>
      <c r="M12" s="900">
        <v>7</v>
      </c>
      <c r="N12" s="891"/>
      <c r="O12" s="42" t="s">
        <v>3951</v>
      </c>
      <c r="P12" s="43">
        <v>7</v>
      </c>
      <c r="Q12" s="909"/>
      <c r="R12" s="43"/>
      <c r="S12" s="43"/>
      <c r="T12" s="18"/>
      <c r="U12" s="18"/>
      <c r="V12" s="18"/>
      <c r="W12" s="18"/>
    </row>
    <row r="13" spans="1:23" ht="16.5" customHeight="1">
      <c r="A13" s="910"/>
      <c r="B13" s="911" t="s">
        <v>4080</v>
      </c>
      <c r="C13" s="905"/>
      <c r="D13" s="912" t="s">
        <v>4081</v>
      </c>
      <c r="E13" s="902">
        <v>0</v>
      </c>
      <c r="F13" s="905"/>
      <c r="G13" s="905"/>
      <c r="H13" s="905"/>
      <c r="I13" s="906" t="str">
        <f t="shared" si="0"/>
        <v>MUNDUS IOVIALIS</v>
      </c>
      <c r="J13" s="900"/>
      <c r="K13" s="915"/>
      <c r="L13" s="908"/>
      <c r="M13" s="905">
        <v>8</v>
      </c>
      <c r="N13" s="891"/>
      <c r="O13" s="42" t="s">
        <v>49</v>
      </c>
      <c r="P13" s="43">
        <v>8</v>
      </c>
      <c r="Q13" s="909"/>
      <c r="R13" s="43"/>
      <c r="S13" s="43"/>
      <c r="T13" s="18"/>
      <c r="U13" s="18"/>
      <c r="V13" s="18"/>
      <c r="W13" s="18"/>
    </row>
    <row r="14" spans="1:23" ht="16.5" customHeight="1">
      <c r="A14" s="910"/>
      <c r="B14" s="911" t="s">
        <v>4082</v>
      </c>
      <c r="C14" s="905"/>
      <c r="D14" s="912" t="s">
        <v>3874</v>
      </c>
      <c r="E14" s="910">
        <v>0</v>
      </c>
      <c r="F14" s="905"/>
      <c r="G14" s="905"/>
      <c r="H14" s="905"/>
      <c r="I14" s="906" t="str">
        <f t="shared" si="0"/>
        <v>MUNDUS IOVIALIS</v>
      </c>
      <c r="J14" s="900"/>
      <c r="K14" s="915"/>
      <c r="L14" s="908"/>
      <c r="M14" s="900">
        <v>9</v>
      </c>
      <c r="N14" s="891"/>
      <c r="O14" s="42" t="s">
        <v>3951</v>
      </c>
      <c r="P14" s="43">
        <v>9</v>
      </c>
      <c r="Q14" s="909"/>
      <c r="R14" s="43"/>
      <c r="S14" s="43"/>
      <c r="T14" s="18"/>
      <c r="U14" s="18"/>
      <c r="V14" s="18"/>
      <c r="W14" s="18"/>
    </row>
    <row r="15" spans="1:23" ht="16.5" customHeight="1">
      <c r="A15" s="910"/>
      <c r="B15" s="911" t="s">
        <v>4083</v>
      </c>
      <c r="C15" s="900"/>
      <c r="D15" s="912" t="s">
        <v>4084</v>
      </c>
      <c r="E15" s="902">
        <v>0</v>
      </c>
      <c r="F15" s="905"/>
      <c r="G15" s="905"/>
      <c r="H15" s="905"/>
      <c r="I15" s="906" t="str">
        <f t="shared" si="0"/>
        <v>MUNDUS IOVIALIS</v>
      </c>
      <c r="J15" s="900"/>
      <c r="K15" s="915"/>
      <c r="L15" s="908"/>
      <c r="M15" s="905">
        <v>10</v>
      </c>
      <c r="N15" s="891"/>
      <c r="O15" s="42" t="s">
        <v>49</v>
      </c>
      <c r="P15" s="43">
        <v>10</v>
      </c>
      <c r="Q15" s="909"/>
      <c r="R15" s="43"/>
      <c r="S15" s="43"/>
      <c r="T15" s="18"/>
      <c r="U15" s="18"/>
      <c r="V15" s="18"/>
      <c r="W15" s="18"/>
    </row>
    <row r="16" spans="1:23" ht="16.5" customHeight="1">
      <c r="A16" s="910"/>
      <c r="B16" s="911" t="s">
        <v>4085</v>
      </c>
      <c r="C16" s="905"/>
      <c r="D16" s="912" t="s">
        <v>4086</v>
      </c>
      <c r="E16" s="910">
        <v>0</v>
      </c>
      <c r="F16" s="905"/>
      <c r="G16" s="905"/>
      <c r="H16" s="905"/>
      <c r="I16" s="906" t="str">
        <f t="shared" si="0"/>
        <v>MUNDUS IOVIALIS</v>
      </c>
      <c r="J16" s="900"/>
      <c r="K16" s="915"/>
      <c r="L16" s="908"/>
      <c r="M16" s="900">
        <v>11</v>
      </c>
      <c r="N16" s="891"/>
      <c r="O16" s="42" t="s">
        <v>3951</v>
      </c>
      <c r="P16" s="43">
        <v>11</v>
      </c>
      <c r="Q16" s="909"/>
      <c r="R16" s="43"/>
      <c r="S16" s="43"/>
      <c r="T16" s="18"/>
      <c r="U16" s="18"/>
      <c r="V16" s="18"/>
      <c r="W16" s="18"/>
    </row>
    <row r="17" spans="1:23" ht="16.5" customHeight="1">
      <c r="A17" s="902"/>
      <c r="B17" s="911" t="s">
        <v>4089</v>
      </c>
      <c r="C17" s="900"/>
      <c r="D17" s="912" t="s">
        <v>4090</v>
      </c>
      <c r="E17" s="902">
        <v>0</v>
      </c>
      <c r="F17" s="905"/>
      <c r="G17" s="905"/>
      <c r="H17" s="905"/>
      <c r="I17" s="906" t="str">
        <f t="shared" si="0"/>
        <v>MUNDUS IOVIALIS</v>
      </c>
      <c r="J17" s="900"/>
      <c r="K17" s="915"/>
      <c r="L17" s="908"/>
      <c r="M17" s="905">
        <v>12</v>
      </c>
      <c r="N17" s="891"/>
      <c r="O17" s="42" t="s">
        <v>49</v>
      </c>
      <c r="P17" s="43">
        <v>12</v>
      </c>
      <c r="Q17" s="909"/>
      <c r="R17" s="43"/>
      <c r="S17" s="43"/>
      <c r="T17" s="18"/>
      <c r="U17" s="18"/>
      <c r="V17" s="18"/>
      <c r="W17" s="18"/>
    </row>
    <row r="18" spans="1:23" ht="16.5" customHeight="1">
      <c r="A18" s="910"/>
      <c r="B18" s="903" t="s">
        <v>4091</v>
      </c>
      <c r="C18" s="900"/>
      <c r="D18" s="904" t="s">
        <v>4092</v>
      </c>
      <c r="E18" s="910">
        <v>0</v>
      </c>
      <c r="F18" s="905"/>
      <c r="G18" s="905"/>
      <c r="H18" s="905"/>
      <c r="I18" s="906" t="str">
        <f t="shared" si="0"/>
        <v>MUNDUS IOVIALIS</v>
      </c>
      <c r="J18" s="900"/>
      <c r="K18" s="915"/>
      <c r="L18" s="908"/>
      <c r="M18" s="900">
        <v>13</v>
      </c>
      <c r="N18" s="891"/>
      <c r="O18" s="42" t="s">
        <v>3951</v>
      </c>
      <c r="P18" s="43">
        <v>13</v>
      </c>
      <c r="Q18" s="909"/>
      <c r="R18" s="43"/>
      <c r="S18" s="43"/>
      <c r="T18" s="18"/>
      <c r="U18" s="18"/>
      <c r="V18" s="18"/>
      <c r="W18" s="18"/>
    </row>
    <row r="19" spans="1:23" ht="16.5" customHeight="1">
      <c r="A19" s="910"/>
      <c r="B19" s="911" t="s">
        <v>4093</v>
      </c>
      <c r="C19" s="905"/>
      <c r="D19" s="912" t="s">
        <v>4094</v>
      </c>
      <c r="E19" s="902">
        <v>0</v>
      </c>
      <c r="F19" s="905"/>
      <c r="G19" s="905"/>
      <c r="H19" s="905"/>
      <c r="I19" s="906" t="str">
        <f t="shared" si="0"/>
        <v>MUNDUS IOVIALIS</v>
      </c>
      <c r="J19" s="900"/>
      <c r="K19" s="915"/>
      <c r="L19" s="908"/>
      <c r="M19" s="905">
        <v>14</v>
      </c>
      <c r="N19" s="891"/>
      <c r="O19" s="42" t="s">
        <v>49</v>
      </c>
      <c r="P19" s="43">
        <v>14</v>
      </c>
      <c r="Q19" s="909"/>
      <c r="R19" s="43"/>
      <c r="S19" s="43"/>
      <c r="T19" s="18"/>
      <c r="U19" s="18"/>
      <c r="V19" s="18"/>
      <c r="W19" s="18"/>
    </row>
    <row r="20" spans="1:23" ht="16.5" customHeight="1">
      <c r="A20" s="910"/>
      <c r="B20" s="911" t="s">
        <v>4105</v>
      </c>
      <c r="C20" s="905"/>
      <c r="D20" s="912" t="s">
        <v>4106</v>
      </c>
      <c r="E20" s="910">
        <v>0</v>
      </c>
      <c r="F20" s="905"/>
      <c r="G20" s="905"/>
      <c r="H20" s="905"/>
      <c r="I20" s="906" t="str">
        <f t="shared" si="0"/>
        <v>MUNDUS IOVIALIS</v>
      </c>
      <c r="J20" s="900"/>
      <c r="K20" s="915"/>
      <c r="L20" s="908"/>
      <c r="M20" s="900">
        <v>15</v>
      </c>
      <c r="N20" s="891"/>
      <c r="O20" s="42" t="s">
        <v>3951</v>
      </c>
      <c r="P20" s="43">
        <v>15</v>
      </c>
      <c r="Q20" s="909"/>
      <c r="R20" s="43"/>
      <c r="S20" s="43"/>
      <c r="T20" s="18"/>
      <c r="U20" s="18"/>
      <c r="V20" s="18"/>
      <c r="W20" s="18"/>
    </row>
    <row r="21" spans="1:23" ht="16.5" customHeight="1">
      <c r="A21" s="902"/>
      <c r="B21" s="903" t="s">
        <v>4103</v>
      </c>
      <c r="C21" s="916"/>
      <c r="D21" s="904" t="s">
        <v>4110</v>
      </c>
      <c r="E21" s="910">
        <v>0</v>
      </c>
      <c r="F21" s="905" t="s">
        <v>4104</v>
      </c>
      <c r="G21" s="905"/>
      <c r="H21" s="905"/>
      <c r="I21" s="906" t="str">
        <f t="shared" si="0"/>
        <v>MUNDUS IOVIALIS</v>
      </c>
      <c r="J21" s="900"/>
      <c r="K21" s="915"/>
      <c r="L21" s="908"/>
      <c r="M21" s="905">
        <v>16</v>
      </c>
      <c r="N21" s="891"/>
      <c r="O21" s="42" t="s">
        <v>3951</v>
      </c>
      <c r="P21" s="43">
        <v>16</v>
      </c>
      <c r="Q21" s="909"/>
      <c r="R21" s="43"/>
      <c r="S21" s="43"/>
      <c r="T21" s="18"/>
      <c r="U21" s="18"/>
      <c r="V21" s="18"/>
      <c r="W21" s="18"/>
    </row>
    <row r="22" spans="1:23" ht="16.5" customHeight="1">
      <c r="A22" s="902"/>
      <c r="B22" s="903" t="s">
        <v>4109</v>
      </c>
      <c r="D22" s="912" t="s">
        <v>4108</v>
      </c>
      <c r="E22" s="902">
        <v>0</v>
      </c>
      <c r="F22" s="905"/>
      <c r="G22" s="905"/>
      <c r="H22" s="905"/>
      <c r="I22" s="906" t="str">
        <f t="shared" si="0"/>
        <v>MUNDUS IOVIALIS</v>
      </c>
      <c r="J22" s="911" t="s">
        <v>4107</v>
      </c>
      <c r="K22" s="914"/>
      <c r="L22" s="908"/>
      <c r="M22" s="900">
        <v>17</v>
      </c>
      <c r="N22" s="891"/>
      <c r="O22" s="42" t="s">
        <v>49</v>
      </c>
      <c r="P22" s="43">
        <v>17</v>
      </c>
      <c r="Q22" s="909"/>
      <c r="R22" s="43"/>
      <c r="S22" s="43"/>
      <c r="T22" s="18"/>
      <c r="U22" s="18"/>
      <c r="V22" s="18"/>
      <c r="W22" s="18"/>
    </row>
    <row r="23" spans="1:23" ht="16.5" customHeight="1">
      <c r="A23" s="902"/>
      <c r="B23" s="903" t="s">
        <v>4095</v>
      </c>
      <c r="C23" s="916"/>
      <c r="D23" s="904" t="s">
        <v>4096</v>
      </c>
      <c r="E23" s="910">
        <v>0</v>
      </c>
      <c r="F23" s="905"/>
      <c r="G23" s="905"/>
      <c r="H23" s="905"/>
      <c r="I23" s="906" t="str">
        <f t="shared" si="0"/>
        <v>MUNDUS IOVIALIS</v>
      </c>
      <c r="J23" s="900"/>
      <c r="K23" s="915"/>
      <c r="L23" s="908"/>
      <c r="M23" s="905">
        <v>18</v>
      </c>
      <c r="N23" s="891"/>
      <c r="O23" s="42" t="s">
        <v>3951</v>
      </c>
      <c r="P23" s="812">
        <v>18</v>
      </c>
      <c r="Q23" s="909"/>
      <c r="R23" s="43"/>
      <c r="S23" s="43"/>
      <c r="T23" s="18"/>
      <c r="U23" s="18"/>
      <c r="V23" s="18"/>
      <c r="W23" s="18"/>
    </row>
    <row r="24" spans="1:23" ht="16.5" customHeight="1">
      <c r="A24" s="902"/>
      <c r="B24" s="903" t="s">
        <v>4097</v>
      </c>
      <c r="C24" s="916"/>
      <c r="D24" s="904" t="s">
        <v>4098</v>
      </c>
      <c r="E24" s="902">
        <v>0</v>
      </c>
      <c r="F24" s="905"/>
      <c r="G24" s="905"/>
      <c r="H24" s="905"/>
      <c r="I24" s="906" t="str">
        <f t="shared" si="0"/>
        <v>MUNDUS IOVIALIS</v>
      </c>
      <c r="J24" s="900"/>
      <c r="K24" s="915"/>
      <c r="L24" s="908"/>
      <c r="M24" s="900">
        <v>19</v>
      </c>
      <c r="N24" s="891"/>
      <c r="O24" s="42" t="s">
        <v>49</v>
      </c>
      <c r="P24" s="43">
        <v>19</v>
      </c>
      <c r="Q24" s="909"/>
      <c r="R24" s="43"/>
      <c r="S24" s="43"/>
      <c r="T24" s="18"/>
      <c r="U24" s="18"/>
      <c r="V24" s="18"/>
      <c r="W24" s="18"/>
    </row>
    <row r="25" spans="1:23" ht="16.5" customHeight="1">
      <c r="A25" s="902"/>
      <c r="B25" s="903" t="s">
        <v>4099</v>
      </c>
      <c r="C25" s="916"/>
      <c r="D25" s="904" t="s">
        <v>4100</v>
      </c>
      <c r="E25" s="910">
        <v>0</v>
      </c>
      <c r="F25" s="905"/>
      <c r="G25" s="905"/>
      <c r="H25" s="905"/>
      <c r="I25" s="906" t="str">
        <f t="shared" si="0"/>
        <v>MUNDUS IOVIALIS</v>
      </c>
      <c r="J25" s="900"/>
      <c r="K25" s="915"/>
      <c r="L25" s="908"/>
      <c r="M25" s="905">
        <v>20</v>
      </c>
      <c r="N25" s="891"/>
      <c r="O25" s="42" t="s">
        <v>3951</v>
      </c>
      <c r="P25" s="43">
        <v>20</v>
      </c>
      <c r="Q25" s="909"/>
      <c r="R25" s="43"/>
      <c r="S25" s="43"/>
      <c r="T25" s="18"/>
      <c r="U25" s="18"/>
      <c r="V25" s="18"/>
      <c r="W25" s="18"/>
    </row>
    <row r="26" spans="1:23" ht="16.5" customHeight="1">
      <c r="A26" s="910"/>
      <c r="B26" s="903" t="s">
        <v>4101</v>
      </c>
      <c r="C26" s="916"/>
      <c r="D26" s="904" t="s">
        <v>4102</v>
      </c>
      <c r="E26" s="902">
        <v>0</v>
      </c>
      <c r="F26" s="905"/>
      <c r="G26" s="905"/>
      <c r="H26" s="905"/>
      <c r="I26" s="906" t="str">
        <f t="shared" si="0"/>
        <v>MUNDUS IOVIALIS</v>
      </c>
      <c r="J26" s="900"/>
      <c r="K26" s="915"/>
      <c r="L26" s="908"/>
      <c r="M26" s="900">
        <v>21</v>
      </c>
      <c r="N26" s="891"/>
      <c r="O26" s="42" t="s">
        <v>49</v>
      </c>
      <c r="P26" s="43">
        <v>21</v>
      </c>
      <c r="Q26" s="909"/>
      <c r="R26" s="43"/>
      <c r="S26" s="43"/>
      <c r="T26" s="18"/>
      <c r="U26" s="18"/>
      <c r="V26" s="18"/>
      <c r="W26" s="18"/>
    </row>
    <row r="27" spans="1:23" ht="16.5" customHeight="1">
      <c r="A27" s="910"/>
      <c r="H27" s="905"/>
      <c r="I27" s="906" t="str">
        <f t="shared" si="0"/>
        <v>MUNDUS IOVIALIS</v>
      </c>
      <c r="J27" s="900"/>
      <c r="K27" s="915"/>
      <c r="L27" s="908"/>
      <c r="M27" s="905">
        <v>22</v>
      </c>
      <c r="N27" s="891"/>
      <c r="O27" s="42" t="s">
        <v>3951</v>
      </c>
      <c r="P27" s="43">
        <v>22</v>
      </c>
      <c r="Q27" s="909"/>
      <c r="R27" s="43"/>
      <c r="S27" s="43"/>
      <c r="T27" s="18"/>
      <c r="U27" s="18"/>
      <c r="V27" s="18"/>
      <c r="W27" s="18"/>
    </row>
    <row r="28" spans="1:23" ht="16.5" customHeight="1">
      <c r="A28" s="910"/>
      <c r="B28" s="911" t="s">
        <v>4112</v>
      </c>
      <c r="C28" s="914"/>
      <c r="D28" s="912" t="s">
        <v>4113</v>
      </c>
      <c r="E28" s="910">
        <v>0</v>
      </c>
      <c r="F28" s="905"/>
      <c r="G28" s="905"/>
      <c r="H28" s="905"/>
      <c r="I28" s="906" t="str">
        <f t="shared" si="0"/>
        <v>MUNDUS IOVIALIS</v>
      </c>
      <c r="J28" s="900"/>
      <c r="K28" s="915"/>
      <c r="L28" s="908"/>
      <c r="M28" s="900">
        <v>23</v>
      </c>
      <c r="N28" s="891"/>
      <c r="O28" s="42" t="s">
        <v>49</v>
      </c>
      <c r="P28" s="43">
        <v>23</v>
      </c>
      <c r="Q28" s="909"/>
      <c r="R28" s="43"/>
      <c r="S28" s="43"/>
      <c r="T28" s="18"/>
      <c r="U28" s="18"/>
      <c r="V28" s="18"/>
      <c r="W28" s="18"/>
    </row>
    <row r="29" spans="1:23" ht="16.5" customHeight="1">
      <c r="A29" s="902"/>
      <c r="B29" s="911" t="s">
        <v>4114</v>
      </c>
      <c r="C29" s="962" t="s">
        <v>4116</v>
      </c>
      <c r="D29" s="912" t="s">
        <v>4115</v>
      </c>
      <c r="E29" s="902">
        <v>0</v>
      </c>
      <c r="F29" s="905"/>
      <c r="G29" s="905"/>
      <c r="H29" s="905"/>
      <c r="I29" s="906" t="str">
        <f t="shared" si="0"/>
        <v>MUNDUS IOVIALIS</v>
      </c>
      <c r="J29" s="900"/>
      <c r="K29" s="915"/>
      <c r="L29" s="908"/>
      <c r="M29" s="905">
        <v>24</v>
      </c>
      <c r="N29" s="891"/>
      <c r="O29" s="42" t="s">
        <v>3951</v>
      </c>
      <c r="P29" s="43">
        <v>24</v>
      </c>
      <c r="Q29" s="909"/>
      <c r="R29" s="43"/>
      <c r="S29" s="43"/>
      <c r="T29" s="18"/>
      <c r="U29" s="18"/>
      <c r="V29" s="18"/>
      <c r="W29" s="18"/>
    </row>
    <row r="30" spans="1:23" ht="16.5" customHeight="1">
      <c r="A30" s="910"/>
      <c r="B30" s="911"/>
      <c r="C30" s="914"/>
      <c r="D30" s="912"/>
      <c r="E30" s="910"/>
      <c r="F30" s="905"/>
      <c r="G30" s="905"/>
      <c r="H30" s="905"/>
      <c r="I30" s="906"/>
      <c r="J30" s="900"/>
      <c r="K30" s="913"/>
      <c r="L30" s="908"/>
      <c r="M30" s="905"/>
      <c r="N30" s="891"/>
      <c r="O30" s="42" t="s">
        <v>3951</v>
      </c>
      <c r="P30" s="43">
        <v>25</v>
      </c>
      <c r="Q30" s="909"/>
      <c r="R30" s="43"/>
      <c r="S30" s="43"/>
      <c r="T30" s="18"/>
      <c r="U30" s="18"/>
      <c r="V30" s="18"/>
      <c r="W30" s="18"/>
    </row>
    <row r="31" spans="1:50" ht="16.5" customHeight="1">
      <c r="A31" s="910"/>
      <c r="B31" s="911"/>
      <c r="C31" s="914"/>
      <c r="D31" s="912"/>
      <c r="E31" s="910"/>
      <c r="F31" s="905"/>
      <c r="G31" s="905"/>
      <c r="H31" s="905"/>
      <c r="I31" s="906"/>
      <c r="J31" s="900"/>
      <c r="K31" s="915"/>
      <c r="L31" s="908"/>
      <c r="M31" s="900"/>
      <c r="N31" s="891"/>
      <c r="O31" s="42" t="s">
        <v>49</v>
      </c>
      <c r="P31" s="43">
        <v>26</v>
      </c>
      <c r="Q31" s="909"/>
      <c r="R31" s="43"/>
      <c r="S31" s="43"/>
      <c r="T31" s="18"/>
      <c r="U31" s="18"/>
      <c r="V31" s="18"/>
      <c r="W31" s="18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</row>
    <row r="32" spans="1:50" ht="16.5" customHeight="1">
      <c r="A32" s="902"/>
      <c r="B32" s="903"/>
      <c r="C32" s="916"/>
      <c r="D32" s="904"/>
      <c r="E32" s="902"/>
      <c r="F32" s="905"/>
      <c r="G32" s="905"/>
      <c r="H32" s="905"/>
      <c r="I32" s="906"/>
      <c r="J32" s="900"/>
      <c r="K32" s="915"/>
      <c r="L32" s="907"/>
      <c r="M32" s="900"/>
      <c r="N32" s="891"/>
      <c r="O32" s="42" t="s">
        <v>3951</v>
      </c>
      <c r="P32" s="43">
        <v>27</v>
      </c>
      <c r="Q32" s="909"/>
      <c r="R32" s="43"/>
      <c r="S32" s="43"/>
      <c r="T32" s="18"/>
      <c r="U32" s="18"/>
      <c r="V32" s="18"/>
      <c r="W32" s="18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</row>
    <row r="33" spans="1:50" ht="16.5" customHeight="1">
      <c r="A33" s="902"/>
      <c r="B33" s="903"/>
      <c r="C33" s="916"/>
      <c r="D33" s="904"/>
      <c r="E33" s="902"/>
      <c r="F33" s="905"/>
      <c r="G33" s="905"/>
      <c r="H33" s="905"/>
      <c r="I33" s="906"/>
      <c r="J33" s="900"/>
      <c r="K33" s="907"/>
      <c r="L33" s="907"/>
      <c r="M33" s="905"/>
      <c r="N33" s="891"/>
      <c r="O33" s="42" t="s">
        <v>49</v>
      </c>
      <c r="P33" s="43">
        <v>28</v>
      </c>
      <c r="Q33" s="909"/>
      <c r="R33" s="43"/>
      <c r="S33" s="43"/>
      <c r="T33" s="18"/>
      <c r="U33" s="18"/>
      <c r="V33" s="18"/>
      <c r="W33" s="18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</row>
    <row r="34" spans="1:50" ht="16.5" customHeight="1">
      <c r="A34" s="902"/>
      <c r="B34" s="903"/>
      <c r="C34" s="916"/>
      <c r="D34" s="904"/>
      <c r="E34" s="902"/>
      <c r="F34" s="905"/>
      <c r="G34" s="905"/>
      <c r="H34" s="905"/>
      <c r="I34" s="906"/>
      <c r="J34" s="900"/>
      <c r="K34" s="907"/>
      <c r="L34" s="907"/>
      <c r="M34" s="900"/>
      <c r="N34" s="891"/>
      <c r="O34" s="42" t="s">
        <v>3951</v>
      </c>
      <c r="P34" s="43">
        <v>29</v>
      </c>
      <c r="Q34" s="909"/>
      <c r="R34" s="43"/>
      <c r="S34" s="43"/>
      <c r="T34" s="18"/>
      <c r="U34" s="18"/>
      <c r="V34" s="18"/>
      <c r="W34" s="18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</row>
    <row r="35" spans="1:50" ht="16.5" customHeight="1">
      <c r="A35" s="910"/>
      <c r="B35" s="911"/>
      <c r="C35" s="914"/>
      <c r="D35" s="912"/>
      <c r="E35" s="910"/>
      <c r="F35" s="905"/>
      <c r="G35" s="905"/>
      <c r="H35" s="905"/>
      <c r="I35" s="906"/>
      <c r="J35" s="900"/>
      <c r="K35" s="915"/>
      <c r="L35" s="908"/>
      <c r="M35" s="900"/>
      <c r="N35" s="891"/>
      <c r="O35" s="42" t="s">
        <v>49</v>
      </c>
      <c r="P35" s="43">
        <v>30</v>
      </c>
      <c r="Q35" s="909"/>
      <c r="R35" s="43"/>
      <c r="S35" s="43"/>
      <c r="T35" s="18"/>
      <c r="U35" s="18"/>
      <c r="V35" s="18"/>
      <c r="W35" s="18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</row>
    <row r="36" spans="1:50" ht="16.5" customHeight="1">
      <c r="A36" s="910"/>
      <c r="B36" s="911"/>
      <c r="C36" s="914"/>
      <c r="D36" s="912"/>
      <c r="E36" s="910"/>
      <c r="F36" s="905"/>
      <c r="G36" s="905"/>
      <c r="H36" s="905"/>
      <c r="I36" s="906"/>
      <c r="J36" s="900"/>
      <c r="K36" s="915"/>
      <c r="L36" s="908"/>
      <c r="M36" s="905"/>
      <c r="N36" s="891"/>
      <c r="O36" s="42" t="s">
        <v>3951</v>
      </c>
      <c r="P36" s="43">
        <v>31</v>
      </c>
      <c r="Q36" s="909"/>
      <c r="R36" s="43"/>
      <c r="S36" s="43"/>
      <c r="T36" s="18"/>
      <c r="U36" s="18"/>
      <c r="V36" s="18"/>
      <c r="W36" s="18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</row>
    <row r="37" spans="1:50" ht="16.5" customHeight="1">
      <c r="A37" s="910"/>
      <c r="B37" s="911"/>
      <c r="C37" s="914"/>
      <c r="D37" s="912"/>
      <c r="E37" s="910"/>
      <c r="F37" s="905"/>
      <c r="G37" s="905"/>
      <c r="H37" s="905"/>
      <c r="I37" s="906"/>
      <c r="J37" s="900"/>
      <c r="K37" s="915"/>
      <c r="L37" s="908"/>
      <c r="M37" s="900"/>
      <c r="N37" s="891"/>
      <c r="O37" s="42" t="s">
        <v>49</v>
      </c>
      <c r="P37" s="43">
        <v>32</v>
      </c>
      <c r="Q37" s="909"/>
      <c r="R37" s="43"/>
      <c r="S37" s="43"/>
      <c r="T37" s="18"/>
      <c r="U37" s="18"/>
      <c r="V37" s="18"/>
      <c r="W37" s="18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</row>
    <row r="38" spans="1:50" ht="16.5" customHeight="1">
      <c r="A38" s="910"/>
      <c r="B38" s="911"/>
      <c r="C38" s="914"/>
      <c r="D38" s="912"/>
      <c r="E38" s="910"/>
      <c r="F38" s="905"/>
      <c r="G38" s="905"/>
      <c r="H38" s="905"/>
      <c r="I38" s="906"/>
      <c r="J38" s="900"/>
      <c r="K38" s="915"/>
      <c r="L38" s="908"/>
      <c r="M38" s="905"/>
      <c r="N38" s="891"/>
      <c r="O38" s="42" t="s">
        <v>3951</v>
      </c>
      <c r="P38" s="43">
        <v>33</v>
      </c>
      <c r="Q38" s="909"/>
      <c r="R38" s="43"/>
      <c r="S38" s="43"/>
      <c r="T38" s="18"/>
      <c r="U38" s="18"/>
      <c r="V38" s="18"/>
      <c r="W38" s="18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</row>
    <row r="39" spans="1:50" ht="16.5" customHeight="1">
      <c r="A39" s="910"/>
      <c r="B39" s="911"/>
      <c r="C39" s="914"/>
      <c r="D39" s="912"/>
      <c r="E39" s="910"/>
      <c r="F39" s="905"/>
      <c r="G39" s="905"/>
      <c r="H39" s="905"/>
      <c r="I39" s="906"/>
      <c r="J39" s="900"/>
      <c r="K39" s="915"/>
      <c r="L39" s="908"/>
      <c r="M39" s="900"/>
      <c r="N39" s="891"/>
      <c r="O39" s="42" t="s">
        <v>3951</v>
      </c>
      <c r="P39" s="43">
        <v>34</v>
      </c>
      <c r="Q39" s="909"/>
      <c r="R39" s="43"/>
      <c r="S39" s="43"/>
      <c r="T39" s="18"/>
      <c r="U39" s="18"/>
      <c r="V39" s="18"/>
      <c r="W39" s="18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6.5" customHeight="1">
      <c r="A40" s="910"/>
      <c r="B40" s="911"/>
      <c r="C40" s="914"/>
      <c r="D40" s="912"/>
      <c r="E40" s="910"/>
      <c r="F40" s="905"/>
      <c r="G40" s="905"/>
      <c r="H40" s="905"/>
      <c r="I40" s="906"/>
      <c r="J40" s="900"/>
      <c r="K40" s="915"/>
      <c r="L40" s="908"/>
      <c r="M40" s="905"/>
      <c r="N40" s="891"/>
      <c r="O40" s="42" t="s">
        <v>49</v>
      </c>
      <c r="P40" s="43">
        <v>35</v>
      </c>
      <c r="Q40" s="909"/>
      <c r="R40" s="43"/>
      <c r="S40" s="43"/>
      <c r="T40" s="18"/>
      <c r="U40" s="18"/>
      <c r="V40" s="18"/>
      <c r="W40" s="18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6.5" customHeight="1">
      <c r="A41" s="910"/>
      <c r="B41" s="911"/>
      <c r="C41" s="914"/>
      <c r="D41" s="912"/>
      <c r="E41" s="910"/>
      <c r="F41" s="905"/>
      <c r="G41" s="905"/>
      <c r="H41" s="905"/>
      <c r="I41" s="906"/>
      <c r="J41" s="900"/>
      <c r="K41" s="915"/>
      <c r="L41" s="908"/>
      <c r="M41" s="900"/>
      <c r="N41" s="891"/>
      <c r="O41" s="42" t="s">
        <v>3951</v>
      </c>
      <c r="P41" s="43">
        <v>36</v>
      </c>
      <c r="Q41" s="909"/>
      <c r="R41" s="43"/>
      <c r="S41" s="43"/>
      <c r="T41" s="18"/>
      <c r="U41" s="18"/>
      <c r="V41" s="18"/>
      <c r="W41" s="18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50" ht="16.5" customHeight="1">
      <c r="A42" s="910"/>
      <c r="B42" s="911"/>
      <c r="C42" s="914"/>
      <c r="D42" s="912"/>
      <c r="E42" s="910"/>
      <c r="F42" s="905"/>
      <c r="G42" s="905"/>
      <c r="H42" s="905"/>
      <c r="I42" s="906"/>
      <c r="J42" s="900"/>
      <c r="K42" s="915"/>
      <c r="L42" s="908"/>
      <c r="M42" s="905"/>
      <c r="N42" s="891"/>
      <c r="O42" s="42" t="s">
        <v>49</v>
      </c>
      <c r="P42" s="43">
        <v>37</v>
      </c>
      <c r="Q42" s="909"/>
      <c r="R42" s="43"/>
      <c r="S42" s="43"/>
      <c r="T42" s="18"/>
      <c r="U42" s="18"/>
      <c r="V42" s="18"/>
      <c r="W42" s="18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</row>
    <row r="43" spans="1:50" ht="16.5" customHeight="1">
      <c r="A43" s="910"/>
      <c r="B43" s="911"/>
      <c r="C43" s="914"/>
      <c r="D43" s="912"/>
      <c r="E43" s="910"/>
      <c r="F43" s="905"/>
      <c r="G43" s="905"/>
      <c r="H43" s="905"/>
      <c r="I43" s="906"/>
      <c r="J43" s="900"/>
      <c r="K43" s="915"/>
      <c r="L43" s="908"/>
      <c r="M43" s="900"/>
      <c r="N43" s="891"/>
      <c r="O43" s="42" t="s">
        <v>3951</v>
      </c>
      <c r="P43" s="43">
        <v>38</v>
      </c>
      <c r="Q43" s="909"/>
      <c r="R43" s="43"/>
      <c r="S43" s="43"/>
      <c r="T43" s="18"/>
      <c r="U43" s="18"/>
      <c r="V43" s="18"/>
      <c r="W43" s="18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16.5" customHeight="1">
      <c r="A44" s="910"/>
      <c r="B44" s="911"/>
      <c r="C44" s="914"/>
      <c r="D44" s="912"/>
      <c r="E44" s="910"/>
      <c r="F44" s="905"/>
      <c r="G44" s="905"/>
      <c r="H44" s="905"/>
      <c r="I44" s="906"/>
      <c r="J44" s="900"/>
      <c r="K44" s="915"/>
      <c r="L44" s="908"/>
      <c r="M44" s="905"/>
      <c r="N44" s="891"/>
      <c r="O44" s="42" t="s">
        <v>49</v>
      </c>
      <c r="P44" s="43">
        <v>39</v>
      </c>
      <c r="Q44" s="909"/>
      <c r="R44" s="43"/>
      <c r="S44" s="43"/>
      <c r="T44" s="18"/>
      <c r="U44" s="18"/>
      <c r="V44" s="18"/>
      <c r="W44" s="18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 ht="16.5" customHeight="1">
      <c r="A45" s="910"/>
      <c r="B45" s="911"/>
      <c r="C45" s="914"/>
      <c r="D45" s="912"/>
      <c r="E45" s="910"/>
      <c r="F45" s="905"/>
      <c r="G45" s="905"/>
      <c r="H45" s="905"/>
      <c r="I45" s="906"/>
      <c r="J45" s="900"/>
      <c r="K45" s="915"/>
      <c r="L45" s="908"/>
      <c r="M45" s="900"/>
      <c r="N45" s="891"/>
      <c r="O45" s="42" t="s">
        <v>3951</v>
      </c>
      <c r="P45" s="43">
        <v>40</v>
      </c>
      <c r="Q45" s="909"/>
      <c r="R45" s="43"/>
      <c r="S45" s="43"/>
      <c r="T45" s="18"/>
      <c r="U45" s="18"/>
      <c r="V45" s="18"/>
      <c r="W45" s="18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1:50" ht="16.5" customHeight="1">
      <c r="A46" s="910"/>
      <c r="B46" s="911"/>
      <c r="C46" s="916"/>
      <c r="D46" s="912"/>
      <c r="E46" s="910"/>
      <c r="F46" s="905"/>
      <c r="G46" s="905"/>
      <c r="H46" s="905"/>
      <c r="I46" s="906"/>
      <c r="J46" s="905"/>
      <c r="K46" s="915"/>
      <c r="L46" s="908"/>
      <c r="M46" s="905"/>
      <c r="N46" s="891"/>
      <c r="O46" s="42" t="s">
        <v>49</v>
      </c>
      <c r="P46" s="43">
        <v>41</v>
      </c>
      <c r="Q46" s="909"/>
      <c r="R46" s="43"/>
      <c r="S46" s="43"/>
      <c r="T46" s="18"/>
      <c r="U46" s="18"/>
      <c r="V46" s="18"/>
      <c r="W46" s="18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1:50" ht="16.5" customHeight="1">
      <c r="A47" s="910"/>
      <c r="B47" s="911"/>
      <c r="C47" s="916"/>
      <c r="D47" s="912"/>
      <c r="E47" s="910"/>
      <c r="F47" s="905"/>
      <c r="G47" s="905"/>
      <c r="H47" s="905"/>
      <c r="I47" s="906"/>
      <c r="J47" s="900"/>
      <c r="K47" s="915"/>
      <c r="L47" s="908"/>
      <c r="M47" s="900"/>
      <c r="N47" s="891"/>
      <c r="O47" s="42" t="s">
        <v>3951</v>
      </c>
      <c r="P47" s="43">
        <v>42</v>
      </c>
      <c r="Q47" s="909"/>
      <c r="R47" s="43"/>
      <c r="S47" s="43"/>
      <c r="T47" s="18"/>
      <c r="W47" s="18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1:50" ht="16.5" customHeight="1">
      <c r="A48" s="910"/>
      <c r="B48" s="911"/>
      <c r="C48" s="916"/>
      <c r="D48" s="912"/>
      <c r="E48" s="910"/>
      <c r="F48" s="905"/>
      <c r="G48" s="905"/>
      <c r="H48" s="905"/>
      <c r="I48" s="906"/>
      <c r="J48" s="900"/>
      <c r="K48" s="915"/>
      <c r="L48" s="908"/>
      <c r="M48" s="905"/>
      <c r="N48" s="891"/>
      <c r="O48" s="42" t="s">
        <v>3951</v>
      </c>
      <c r="P48" s="43">
        <v>43</v>
      </c>
      <c r="Q48" s="909"/>
      <c r="R48" s="43"/>
      <c r="S48" s="43"/>
      <c r="T48" s="18"/>
      <c r="U48" s="18"/>
      <c r="V48" s="18"/>
      <c r="W48" s="18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1:50" ht="16.5" customHeight="1">
      <c r="A49" s="910"/>
      <c r="B49" s="911"/>
      <c r="C49" s="914"/>
      <c r="D49" s="912"/>
      <c r="E49" s="910"/>
      <c r="F49" s="905"/>
      <c r="G49" s="905"/>
      <c r="H49" s="905"/>
      <c r="I49" s="906"/>
      <c r="J49" s="905"/>
      <c r="K49" s="913"/>
      <c r="L49" s="908"/>
      <c r="M49" s="900"/>
      <c r="N49" s="891"/>
      <c r="O49" s="42" t="s">
        <v>49</v>
      </c>
      <c r="P49" s="43">
        <v>44</v>
      </c>
      <c r="Q49" s="909"/>
      <c r="R49" s="43"/>
      <c r="S49" s="43"/>
      <c r="T49" s="50"/>
      <c r="U49" s="50"/>
      <c r="V49" s="18"/>
      <c r="W49" s="18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1:50" ht="16.5" customHeight="1">
      <c r="A50" s="902"/>
      <c r="B50" s="903"/>
      <c r="C50" s="916"/>
      <c r="D50" s="904"/>
      <c r="E50" s="902"/>
      <c r="F50" s="905"/>
      <c r="G50" s="905"/>
      <c r="H50" s="905"/>
      <c r="I50" s="906"/>
      <c r="J50" s="917"/>
      <c r="K50" s="907"/>
      <c r="L50" s="907"/>
      <c r="M50" s="905"/>
      <c r="N50" s="891"/>
      <c r="O50" s="42" t="s">
        <v>3951</v>
      </c>
      <c r="P50" s="43">
        <v>45</v>
      </c>
      <c r="Q50" s="909" t="s">
        <v>185</v>
      </c>
      <c r="R50" s="43"/>
      <c r="S50" s="43"/>
      <c r="T50" s="50"/>
      <c r="U50" s="50"/>
      <c r="V50" s="18"/>
      <c r="W50" s="18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</row>
    <row r="51" spans="1:50" ht="16.5" customHeight="1">
      <c r="A51" s="910"/>
      <c r="B51" s="911"/>
      <c r="C51" s="914"/>
      <c r="D51" s="912"/>
      <c r="E51" s="910"/>
      <c r="F51" s="905"/>
      <c r="G51" s="905"/>
      <c r="H51" s="905"/>
      <c r="I51" s="906"/>
      <c r="J51" s="900"/>
      <c r="K51" s="915"/>
      <c r="L51" s="908"/>
      <c r="M51" s="900"/>
      <c r="N51" s="891"/>
      <c r="O51" s="42" t="s">
        <v>49</v>
      </c>
      <c r="P51" s="50"/>
      <c r="Q51" s="918"/>
      <c r="R51" s="50"/>
      <c r="S51" s="50"/>
      <c r="T51" s="50"/>
      <c r="U51" s="50"/>
      <c r="V51" s="18"/>
      <c r="W51" s="18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</row>
    <row r="52" spans="1:50" ht="16.5" customHeight="1">
      <c r="A52" s="910"/>
      <c r="B52" s="911"/>
      <c r="C52" s="914"/>
      <c r="D52" s="912"/>
      <c r="E52" s="910"/>
      <c r="F52" s="905"/>
      <c r="G52" s="905"/>
      <c r="H52" s="905"/>
      <c r="I52" s="906"/>
      <c r="J52" s="905"/>
      <c r="K52" s="915"/>
      <c r="L52" s="908"/>
      <c r="M52" s="905"/>
      <c r="N52" s="891"/>
      <c r="O52" s="42" t="s">
        <v>3951</v>
      </c>
      <c r="P52" s="50"/>
      <c r="Q52" s="918"/>
      <c r="R52" s="50"/>
      <c r="S52" s="50"/>
      <c r="T52" s="50"/>
      <c r="U52" s="50"/>
      <c r="V52" s="18"/>
      <c r="W52" s="18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</row>
    <row r="53" spans="1:50" ht="16.5" customHeight="1">
      <c r="A53" s="910"/>
      <c r="B53" s="911"/>
      <c r="C53" s="914"/>
      <c r="D53" s="912"/>
      <c r="E53" s="910"/>
      <c r="F53" s="905"/>
      <c r="G53" s="905"/>
      <c r="H53" s="905"/>
      <c r="I53" s="906"/>
      <c r="J53" s="900"/>
      <c r="K53" s="915"/>
      <c r="L53" s="908"/>
      <c r="M53" s="900"/>
      <c r="N53" s="891"/>
      <c r="O53" s="42" t="s">
        <v>49</v>
      </c>
      <c r="P53" s="50"/>
      <c r="Q53" s="918"/>
      <c r="R53" s="50"/>
      <c r="S53" s="50"/>
      <c r="T53" s="50"/>
      <c r="U53" s="50"/>
      <c r="V53" s="18"/>
      <c r="W53" s="18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</row>
    <row r="54" spans="1:50" ht="16.5" customHeight="1">
      <c r="A54" s="910"/>
      <c r="B54" s="911"/>
      <c r="C54" s="914"/>
      <c r="D54" s="912"/>
      <c r="E54" s="910"/>
      <c r="F54" s="905"/>
      <c r="G54" s="905"/>
      <c r="H54" s="905"/>
      <c r="I54" s="906"/>
      <c r="J54" s="905"/>
      <c r="K54" s="913"/>
      <c r="L54" s="908"/>
      <c r="M54" s="905"/>
      <c r="N54" s="891"/>
      <c r="O54" s="42" t="s">
        <v>3951</v>
      </c>
      <c r="P54" s="50"/>
      <c r="Q54" s="918"/>
      <c r="R54" s="50"/>
      <c r="S54" s="50"/>
      <c r="T54" s="50"/>
      <c r="U54" s="50"/>
      <c r="V54" s="18"/>
      <c r="W54" s="18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</row>
    <row r="55" spans="1:50" ht="16.5" customHeight="1">
      <c r="A55" s="902"/>
      <c r="B55" s="903"/>
      <c r="C55" s="916"/>
      <c r="D55" s="904"/>
      <c r="E55" s="902"/>
      <c r="F55" s="905"/>
      <c r="G55" s="905"/>
      <c r="H55" s="905"/>
      <c r="I55" s="906"/>
      <c r="J55" s="917"/>
      <c r="K55" s="907"/>
      <c r="L55" s="907"/>
      <c r="M55" s="900"/>
      <c r="N55" s="891"/>
      <c r="O55" s="42" t="s">
        <v>49</v>
      </c>
      <c r="P55" s="50"/>
      <c r="Q55" s="918"/>
      <c r="R55" s="50"/>
      <c r="S55" s="50"/>
      <c r="T55" s="50"/>
      <c r="U55" s="50"/>
      <c r="V55" s="18"/>
      <c r="W55" s="18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</row>
    <row r="56" spans="1:50" ht="16.5" customHeight="1">
      <c r="A56" s="910"/>
      <c r="B56" s="911"/>
      <c r="C56" s="914"/>
      <c r="D56" s="912"/>
      <c r="E56" s="910"/>
      <c r="F56" s="905"/>
      <c r="G56" s="905"/>
      <c r="H56" s="905"/>
      <c r="I56" s="906"/>
      <c r="J56" s="905"/>
      <c r="K56" s="913"/>
      <c r="L56" s="908"/>
      <c r="M56" s="905"/>
      <c r="N56" s="891"/>
      <c r="O56" s="42" t="s">
        <v>3951</v>
      </c>
      <c r="P56" s="50"/>
      <c r="Q56" s="50"/>
      <c r="R56" s="50"/>
      <c r="S56" s="50"/>
      <c r="T56" s="50"/>
      <c r="U56" s="50"/>
      <c r="V56" s="18"/>
      <c r="W56" s="18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ht="16.5" customHeight="1">
      <c r="A57" s="891"/>
      <c r="B57" s="903"/>
      <c r="C57" s="916"/>
      <c r="D57" s="919"/>
      <c r="E57" s="902"/>
      <c r="F57" s="905"/>
      <c r="G57" s="905"/>
      <c r="H57" s="905"/>
      <c r="I57" s="906"/>
      <c r="J57" s="917"/>
      <c r="K57" s="907"/>
      <c r="L57" s="907"/>
      <c r="M57" s="900"/>
      <c r="N57" s="891"/>
      <c r="O57" s="42" t="s">
        <v>49</v>
      </c>
      <c r="P57" s="50"/>
      <c r="Q57" s="50"/>
      <c r="R57" s="50"/>
      <c r="S57" s="50"/>
      <c r="T57" s="50"/>
      <c r="U57" s="50"/>
      <c r="V57" s="18"/>
      <c r="W57" s="18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</row>
    <row r="58" spans="1:50" ht="16.5" customHeight="1">
      <c r="A58" s="22"/>
      <c r="B58" s="911"/>
      <c r="C58" s="914"/>
      <c r="D58" s="912"/>
      <c r="E58" s="910"/>
      <c r="F58" s="905"/>
      <c r="G58" s="905"/>
      <c r="H58" s="905"/>
      <c r="I58" s="906"/>
      <c r="J58" s="905"/>
      <c r="K58" s="913"/>
      <c r="L58" s="908"/>
      <c r="M58" s="905"/>
      <c r="O58" s="42" t="s">
        <v>3951</v>
      </c>
      <c r="P58" s="50"/>
      <c r="Q58" s="50"/>
      <c r="R58" s="50"/>
      <c r="S58" s="50"/>
      <c r="T58" s="50"/>
      <c r="U58" s="50"/>
      <c r="V58" s="18"/>
      <c r="W58" s="18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</row>
    <row r="59" spans="1:50" ht="16.5" customHeight="1">
      <c r="A59" s="920"/>
      <c r="B59" s="903"/>
      <c r="C59" s="916"/>
      <c r="D59" s="904"/>
      <c r="E59" s="902"/>
      <c r="F59" s="905"/>
      <c r="G59" s="905"/>
      <c r="H59" s="905"/>
      <c r="I59" s="906"/>
      <c r="J59" s="917"/>
      <c r="K59" s="907"/>
      <c r="L59" s="907"/>
      <c r="M59" s="900"/>
      <c r="O59" s="42" t="s">
        <v>49</v>
      </c>
      <c r="P59" s="50"/>
      <c r="Q59" s="50"/>
      <c r="R59" s="50"/>
      <c r="S59" s="50"/>
      <c r="T59" s="50"/>
      <c r="U59" s="50"/>
      <c r="V59" s="18"/>
      <c r="W59" s="18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</row>
    <row r="60" spans="1:50" ht="16.5" customHeight="1">
      <c r="A60" s="22"/>
      <c r="B60" s="911"/>
      <c r="C60" s="914"/>
      <c r="D60" s="912"/>
      <c r="E60" s="910"/>
      <c r="F60" s="905"/>
      <c r="G60" s="905"/>
      <c r="H60" s="905"/>
      <c r="I60" s="906"/>
      <c r="J60" s="905"/>
      <c r="K60" s="913"/>
      <c r="L60" s="908"/>
      <c r="M60" s="905"/>
      <c r="O60" s="42" t="s">
        <v>3951</v>
      </c>
      <c r="P60" s="50"/>
      <c r="Q60" s="50"/>
      <c r="R60" s="50"/>
      <c r="S60" s="50"/>
      <c r="T60" s="50"/>
      <c r="U60" s="50"/>
      <c r="V60" s="18"/>
      <c r="W60" s="18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</row>
    <row r="61" spans="1:50" ht="16.5" customHeight="1">
      <c r="A61" s="920"/>
      <c r="B61" s="903"/>
      <c r="C61" s="916"/>
      <c r="D61" s="904"/>
      <c r="E61" s="902"/>
      <c r="F61" s="905"/>
      <c r="G61" s="905"/>
      <c r="H61" s="905"/>
      <c r="I61" s="906"/>
      <c r="J61" s="917"/>
      <c r="K61" s="907"/>
      <c r="L61" s="907"/>
      <c r="M61" s="900"/>
      <c r="O61" s="42" t="s">
        <v>49</v>
      </c>
      <c r="P61" s="50"/>
      <c r="Q61" s="50"/>
      <c r="R61" s="50"/>
      <c r="S61" s="50"/>
      <c r="T61" s="50"/>
      <c r="U61" s="50"/>
      <c r="V61" s="18"/>
      <c r="W61" s="18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</row>
    <row r="62" spans="1:50" ht="16.5" customHeight="1">
      <c r="A62" s="22"/>
      <c r="B62" s="911"/>
      <c r="C62" s="914"/>
      <c r="D62" s="912"/>
      <c r="E62" s="910"/>
      <c r="F62" s="905"/>
      <c r="G62" s="905"/>
      <c r="H62" s="905"/>
      <c r="I62" s="906"/>
      <c r="J62" s="905"/>
      <c r="K62" s="913"/>
      <c r="L62" s="908"/>
      <c r="M62" s="905"/>
      <c r="O62" s="42" t="s">
        <v>3951</v>
      </c>
      <c r="P62" s="50"/>
      <c r="Q62" s="50"/>
      <c r="R62" s="50"/>
      <c r="S62" s="50"/>
      <c r="T62" s="50"/>
      <c r="U62" s="50"/>
      <c r="V62" s="18"/>
      <c r="W62" s="18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</row>
    <row r="63" spans="1:50" ht="16.5" customHeight="1">
      <c r="A63" s="22"/>
      <c r="B63" s="903"/>
      <c r="C63" s="916"/>
      <c r="D63" s="904"/>
      <c r="E63" s="902"/>
      <c r="F63" s="905"/>
      <c r="G63" s="905"/>
      <c r="H63" s="905"/>
      <c r="I63" s="906"/>
      <c r="J63" s="917"/>
      <c r="K63" s="907"/>
      <c r="L63" s="907"/>
      <c r="M63" s="900"/>
      <c r="O63" s="42" t="s">
        <v>3951</v>
      </c>
      <c r="P63" s="50"/>
      <c r="Q63" s="50"/>
      <c r="R63" s="50"/>
      <c r="S63" s="50"/>
      <c r="T63" s="50"/>
      <c r="U63" s="50"/>
      <c r="V63" s="18"/>
      <c r="W63" s="18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</row>
    <row r="64" spans="1:50" ht="16.5" customHeight="1">
      <c r="A64" s="22"/>
      <c r="B64" s="911"/>
      <c r="C64" s="914"/>
      <c r="D64" s="912"/>
      <c r="E64" s="910"/>
      <c r="F64" s="905"/>
      <c r="G64" s="905"/>
      <c r="H64" s="905"/>
      <c r="I64" s="906"/>
      <c r="J64" s="905"/>
      <c r="K64" s="913"/>
      <c r="L64" s="908"/>
      <c r="M64" s="905"/>
      <c r="O64" s="42" t="s">
        <v>49</v>
      </c>
      <c r="P64" s="50"/>
      <c r="Q64" s="50"/>
      <c r="R64" s="50"/>
      <c r="S64" s="50"/>
      <c r="T64" s="50"/>
      <c r="U64" s="50"/>
      <c r="V64" s="18"/>
      <c r="W64" s="18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</row>
    <row r="65" spans="1:50" ht="16.5" customHeight="1">
      <c r="A65" s="920"/>
      <c r="B65" s="903"/>
      <c r="C65" s="916"/>
      <c r="D65" s="904"/>
      <c r="E65" s="902"/>
      <c r="F65" s="905"/>
      <c r="G65" s="905"/>
      <c r="H65" s="905"/>
      <c r="I65" s="906"/>
      <c r="J65" s="917"/>
      <c r="K65" s="907"/>
      <c r="L65" s="907"/>
      <c r="M65" s="900"/>
      <c r="O65" s="42" t="s">
        <v>3951</v>
      </c>
      <c r="P65" s="50"/>
      <c r="Q65" s="50"/>
      <c r="R65" s="50"/>
      <c r="S65" s="50"/>
      <c r="T65" s="50"/>
      <c r="U65" s="50"/>
      <c r="V65" s="18"/>
      <c r="W65" s="18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</row>
    <row r="66" spans="1:50" ht="16.5" customHeight="1">
      <c r="A66" s="22"/>
      <c r="B66" s="911"/>
      <c r="C66" s="914"/>
      <c r="D66" s="912"/>
      <c r="E66" s="910"/>
      <c r="F66" s="905"/>
      <c r="G66" s="905"/>
      <c r="H66" s="905"/>
      <c r="I66" s="906"/>
      <c r="J66" s="905"/>
      <c r="K66" s="913"/>
      <c r="L66" s="908"/>
      <c r="M66" s="905"/>
      <c r="O66" s="42" t="s">
        <v>49</v>
      </c>
      <c r="P66" s="50"/>
      <c r="Q66" s="50"/>
      <c r="R66" s="50"/>
      <c r="S66" s="50"/>
      <c r="T66" s="50"/>
      <c r="U66" s="50"/>
      <c r="V66" s="18"/>
      <c r="W66" s="18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</row>
    <row r="67" spans="1:50" ht="16.5" customHeight="1">
      <c r="A67" s="22"/>
      <c r="B67" s="903"/>
      <c r="C67" s="916"/>
      <c r="D67" s="904"/>
      <c r="E67" s="902"/>
      <c r="F67" s="905"/>
      <c r="G67" s="905"/>
      <c r="H67" s="905"/>
      <c r="I67" s="906"/>
      <c r="J67" s="917"/>
      <c r="K67" s="907"/>
      <c r="L67" s="907"/>
      <c r="M67" s="900"/>
      <c r="O67" s="42" t="s">
        <v>3951</v>
      </c>
      <c r="P67" s="50"/>
      <c r="Q67" s="50"/>
      <c r="R67" s="50"/>
      <c r="S67" s="50"/>
      <c r="T67" s="50"/>
      <c r="U67" s="50"/>
      <c r="V67" s="18"/>
      <c r="W67" s="18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</row>
    <row r="68" spans="1:50" ht="16.5" customHeight="1">
      <c r="A68" s="22"/>
      <c r="B68" s="911"/>
      <c r="C68" s="914"/>
      <c r="D68" s="912"/>
      <c r="E68" s="910"/>
      <c r="F68" s="905"/>
      <c r="G68" s="905"/>
      <c r="H68" s="905"/>
      <c r="I68" s="906"/>
      <c r="J68" s="905"/>
      <c r="K68" s="913"/>
      <c r="L68" s="908"/>
      <c r="M68" s="905"/>
      <c r="O68" s="42" t="s">
        <v>49</v>
      </c>
      <c r="P68" s="50"/>
      <c r="Q68" s="50"/>
      <c r="R68" s="50"/>
      <c r="S68" s="50"/>
      <c r="T68" s="50"/>
      <c r="U68" s="50"/>
      <c r="V68" s="18"/>
      <c r="W68" s="18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</row>
    <row r="69" spans="1:50" ht="16.5" customHeight="1">
      <c r="A69" s="22"/>
      <c r="B69" s="903"/>
      <c r="C69" s="916"/>
      <c r="D69" s="904"/>
      <c r="E69" s="902"/>
      <c r="F69" s="905"/>
      <c r="G69" s="905"/>
      <c r="H69" s="905"/>
      <c r="I69" s="906"/>
      <c r="J69" s="917"/>
      <c r="K69" s="907"/>
      <c r="L69" s="907"/>
      <c r="M69" s="900"/>
      <c r="O69" s="42" t="s">
        <v>3951</v>
      </c>
      <c r="P69" s="50"/>
      <c r="Q69" s="50"/>
      <c r="R69" s="50"/>
      <c r="S69" s="50"/>
      <c r="T69" s="50"/>
      <c r="U69" s="50"/>
      <c r="V69" s="18"/>
      <c r="W69" s="18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</row>
    <row r="70" spans="1:50" ht="16.5" customHeight="1">
      <c r="A70" s="22"/>
      <c r="B70" s="911"/>
      <c r="C70" s="914"/>
      <c r="D70" s="912"/>
      <c r="E70" s="910"/>
      <c r="F70" s="905"/>
      <c r="G70" s="905"/>
      <c r="H70" s="905"/>
      <c r="I70" s="906"/>
      <c r="J70" s="905"/>
      <c r="K70" s="913"/>
      <c r="L70" s="908"/>
      <c r="M70" s="905"/>
      <c r="O70" s="42" t="s">
        <v>49</v>
      </c>
      <c r="P70" s="50"/>
      <c r="Q70" s="50"/>
      <c r="R70" s="50"/>
      <c r="S70" s="50"/>
      <c r="T70" s="50"/>
      <c r="U70" s="50"/>
      <c r="V70" s="18"/>
      <c r="W70" s="18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</row>
    <row r="71" spans="1:50" ht="16.5" customHeight="1">
      <c r="A71" s="22"/>
      <c r="B71" s="903"/>
      <c r="C71" s="916"/>
      <c r="D71" s="904"/>
      <c r="E71" s="902"/>
      <c r="F71" s="905"/>
      <c r="G71" s="905"/>
      <c r="H71" s="905"/>
      <c r="I71" s="906"/>
      <c r="J71" s="917"/>
      <c r="K71" s="907"/>
      <c r="L71" s="907"/>
      <c r="M71" s="900"/>
      <c r="O71" s="42" t="s">
        <v>3951</v>
      </c>
      <c r="P71" s="62"/>
      <c r="Q71" s="50"/>
      <c r="R71" s="50"/>
      <c r="S71" s="50"/>
      <c r="T71" s="50"/>
      <c r="U71" s="50"/>
      <c r="V71" s="18"/>
      <c r="W71" s="18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</row>
    <row r="72" spans="1:50" ht="16.5" customHeight="1">
      <c r="A72" s="22"/>
      <c r="B72" s="911"/>
      <c r="C72" s="914"/>
      <c r="D72" s="912"/>
      <c r="E72" s="910"/>
      <c r="F72" s="905"/>
      <c r="G72" s="905"/>
      <c r="H72" s="905"/>
      <c r="I72" s="906"/>
      <c r="J72" s="905"/>
      <c r="K72" s="913"/>
      <c r="L72" s="908"/>
      <c r="M72" s="905"/>
      <c r="O72" s="42" t="s">
        <v>3951</v>
      </c>
      <c r="P72" s="50"/>
      <c r="Q72" s="50"/>
      <c r="R72" s="50"/>
      <c r="S72" s="50"/>
      <c r="T72" s="50"/>
      <c r="U72" s="50"/>
      <c r="V72" s="18"/>
      <c r="W72" s="18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</row>
    <row r="73" spans="1:50" ht="16.5" customHeight="1">
      <c r="A73" s="22"/>
      <c r="B73" s="903"/>
      <c r="C73" s="916"/>
      <c r="D73" s="904"/>
      <c r="E73" s="902"/>
      <c r="F73" s="905"/>
      <c r="G73" s="905"/>
      <c r="H73" s="905"/>
      <c r="I73" s="906"/>
      <c r="J73" s="917"/>
      <c r="K73" s="907"/>
      <c r="L73" s="907"/>
      <c r="M73" s="900"/>
      <c r="O73" s="42" t="s">
        <v>49</v>
      </c>
      <c r="P73" s="50"/>
      <c r="Q73" s="50"/>
      <c r="R73" s="50"/>
      <c r="S73" s="50"/>
      <c r="T73" s="50"/>
      <c r="U73" s="50"/>
      <c r="V73" s="18"/>
      <c r="W73" s="18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</row>
    <row r="74" spans="1:50" ht="16.5" customHeight="1">
      <c r="A74" s="22"/>
      <c r="B74" s="911"/>
      <c r="C74" s="914"/>
      <c r="D74" s="912"/>
      <c r="E74" s="910"/>
      <c r="F74" s="905"/>
      <c r="G74" s="905"/>
      <c r="H74" s="905"/>
      <c r="I74" s="906"/>
      <c r="J74" s="905"/>
      <c r="K74" s="913"/>
      <c r="L74" s="908"/>
      <c r="M74" s="905"/>
      <c r="O74" s="42" t="s">
        <v>3951</v>
      </c>
      <c r="P74" s="50"/>
      <c r="Q74" s="50"/>
      <c r="R74" s="50"/>
      <c r="S74" s="50"/>
      <c r="T74" s="50"/>
      <c r="U74" s="50"/>
      <c r="V74" s="18"/>
      <c r="W74" s="18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</row>
    <row r="75" spans="1:50" ht="16.5" customHeight="1">
      <c r="A75" s="22"/>
      <c r="B75" s="903"/>
      <c r="C75" s="916"/>
      <c r="D75" s="904"/>
      <c r="E75" s="902"/>
      <c r="F75" s="905"/>
      <c r="G75" s="905"/>
      <c r="H75" s="905"/>
      <c r="I75" s="906"/>
      <c r="J75" s="917"/>
      <c r="K75" s="907"/>
      <c r="L75" s="907"/>
      <c r="M75" s="900"/>
      <c r="O75" s="42" t="s">
        <v>49</v>
      </c>
      <c r="P75" s="50"/>
      <c r="Q75" s="50"/>
      <c r="R75" s="50"/>
      <c r="S75" s="50"/>
      <c r="T75" s="50"/>
      <c r="U75" s="50"/>
      <c r="V75" s="18"/>
      <c r="W75" s="18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</row>
    <row r="76" spans="1:50" ht="16.5" customHeight="1">
      <c r="A76" s="22"/>
      <c r="B76" s="911"/>
      <c r="C76" s="914"/>
      <c r="D76" s="912"/>
      <c r="E76" s="910"/>
      <c r="F76" s="905"/>
      <c r="G76" s="905"/>
      <c r="H76" s="905"/>
      <c r="I76" s="906"/>
      <c r="J76" s="905"/>
      <c r="K76" s="913"/>
      <c r="L76" s="908"/>
      <c r="M76" s="905"/>
      <c r="O76" s="42" t="s">
        <v>3951</v>
      </c>
      <c r="P76" s="50"/>
      <c r="Q76" s="50"/>
      <c r="R76" s="50"/>
      <c r="S76" s="50"/>
      <c r="T76" s="50"/>
      <c r="U76" s="50"/>
      <c r="V76" s="18"/>
      <c r="W76" s="18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</row>
    <row r="77" spans="1:50" ht="16.5" customHeight="1">
      <c r="A77" s="22"/>
      <c r="B77" s="903"/>
      <c r="C77" s="900"/>
      <c r="D77" s="904"/>
      <c r="E77" s="902"/>
      <c r="F77" s="905"/>
      <c r="G77" s="905"/>
      <c r="H77" s="905"/>
      <c r="I77" s="906"/>
      <c r="J77" s="917"/>
      <c r="K77" s="907"/>
      <c r="L77" s="907"/>
      <c r="M77" s="900"/>
      <c r="O77" s="42" t="s">
        <v>49</v>
      </c>
      <c r="P77" s="50"/>
      <c r="Q77" s="50"/>
      <c r="R77" s="50"/>
      <c r="S77" s="50"/>
      <c r="T77" s="50"/>
      <c r="U77" s="50"/>
      <c r="V77" s="18"/>
      <c r="W77" s="18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</row>
    <row r="78" spans="1:50" ht="16.5" customHeight="1">
      <c r="A78" s="22"/>
      <c r="B78" s="911"/>
      <c r="C78" s="914"/>
      <c r="D78" s="912"/>
      <c r="E78" s="910"/>
      <c r="F78" s="905"/>
      <c r="G78" s="905"/>
      <c r="H78" s="905"/>
      <c r="I78" s="906"/>
      <c r="J78" s="905"/>
      <c r="K78" s="913"/>
      <c r="L78" s="908"/>
      <c r="M78" s="905"/>
      <c r="O78" s="42" t="s">
        <v>3951</v>
      </c>
      <c r="P78" s="50"/>
      <c r="Q78" s="50"/>
      <c r="R78" s="50"/>
      <c r="S78" s="50"/>
      <c r="T78" s="50"/>
      <c r="U78" s="50"/>
      <c r="V78" s="18"/>
      <c r="W78" s="1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</row>
    <row r="79" spans="1:50" ht="16.5" customHeight="1">
      <c r="A79" s="22"/>
      <c r="B79" s="903"/>
      <c r="C79" s="916"/>
      <c r="D79" s="904"/>
      <c r="E79" s="902"/>
      <c r="F79" s="905"/>
      <c r="G79" s="905"/>
      <c r="H79" s="905"/>
      <c r="I79" s="906"/>
      <c r="J79" s="917"/>
      <c r="K79" s="907"/>
      <c r="L79" s="907"/>
      <c r="M79" s="900"/>
      <c r="O79" s="42" t="s">
        <v>49</v>
      </c>
      <c r="P79" s="50"/>
      <c r="Q79" s="50"/>
      <c r="R79" s="50"/>
      <c r="S79" s="50"/>
      <c r="T79" s="50"/>
      <c r="U79" s="50"/>
      <c r="V79" s="18"/>
      <c r="W79" s="18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</row>
    <row r="80" spans="1:50" ht="16.5" customHeight="1">
      <c r="A80" s="22"/>
      <c r="B80" s="911"/>
      <c r="C80" s="914"/>
      <c r="D80" s="912"/>
      <c r="E80" s="910"/>
      <c r="F80" s="905"/>
      <c r="G80" s="905"/>
      <c r="H80" s="905"/>
      <c r="I80" s="906"/>
      <c r="J80" s="905"/>
      <c r="K80" s="913"/>
      <c r="L80" s="908"/>
      <c r="M80" s="905"/>
      <c r="O80" s="42" t="s">
        <v>3951</v>
      </c>
      <c r="P80" s="50"/>
      <c r="Q80" s="50"/>
      <c r="R80" s="50"/>
      <c r="S80" s="50"/>
      <c r="T80" s="50"/>
      <c r="U80" s="50"/>
      <c r="V80" s="18"/>
      <c r="W80" s="18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</row>
    <row r="81" spans="1:50" ht="16.5" customHeight="1">
      <c r="A81" s="22"/>
      <c r="B81" s="903"/>
      <c r="C81" s="916"/>
      <c r="D81" s="904"/>
      <c r="E81" s="902"/>
      <c r="F81" s="905"/>
      <c r="G81" s="905"/>
      <c r="H81" s="905"/>
      <c r="I81" s="906"/>
      <c r="J81" s="917"/>
      <c r="K81" s="907"/>
      <c r="L81" s="907"/>
      <c r="M81" s="900"/>
      <c r="O81" s="42" t="s">
        <v>3951</v>
      </c>
      <c r="P81" s="50"/>
      <c r="Q81" s="50"/>
      <c r="R81" s="50"/>
      <c r="S81" s="50"/>
      <c r="T81" s="50"/>
      <c r="U81" s="50"/>
      <c r="V81" s="18"/>
      <c r="W81" s="18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</row>
    <row r="82" spans="1:50" ht="16.5" customHeight="1">
      <c r="A82" s="22"/>
      <c r="B82" s="903"/>
      <c r="C82" s="916"/>
      <c r="D82" s="904"/>
      <c r="E82" s="910"/>
      <c r="F82" s="905"/>
      <c r="G82" s="905"/>
      <c r="H82" s="905"/>
      <c r="I82" s="906"/>
      <c r="J82" s="917"/>
      <c r="K82" s="907"/>
      <c r="L82" s="907"/>
      <c r="M82" s="905"/>
      <c r="O82" s="42" t="s">
        <v>49</v>
      </c>
      <c r="P82" s="50"/>
      <c r="Q82" s="50"/>
      <c r="R82" s="50"/>
      <c r="S82" s="50"/>
      <c r="T82" s="50"/>
      <c r="U82" s="50"/>
      <c r="V82" s="18"/>
      <c r="W82" s="18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</row>
    <row r="83" spans="1:50" ht="16.5" customHeight="1">
      <c r="A83" s="22"/>
      <c r="B83" s="911"/>
      <c r="C83" s="914"/>
      <c r="D83" s="912"/>
      <c r="E83" s="902"/>
      <c r="F83" s="905"/>
      <c r="G83" s="905"/>
      <c r="H83" s="905"/>
      <c r="I83" s="906"/>
      <c r="J83" s="905"/>
      <c r="K83" s="913"/>
      <c r="L83" s="908"/>
      <c r="M83" s="900"/>
      <c r="O83" s="42" t="s">
        <v>3951</v>
      </c>
      <c r="P83" s="50"/>
      <c r="Q83" s="50"/>
      <c r="R83" s="50"/>
      <c r="S83" s="50"/>
      <c r="T83" s="50"/>
      <c r="U83" s="50"/>
      <c r="V83" s="18"/>
      <c r="W83" s="18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0" ht="16.5" customHeight="1">
      <c r="A84" s="22"/>
      <c r="B84" s="903"/>
      <c r="C84" s="916"/>
      <c r="D84" s="904"/>
      <c r="E84" s="910"/>
      <c r="F84" s="905"/>
      <c r="G84" s="905"/>
      <c r="H84" s="905"/>
      <c r="I84" s="906"/>
      <c r="J84" s="917"/>
      <c r="K84" s="907"/>
      <c r="L84" s="907"/>
      <c r="M84" s="905"/>
      <c r="O84" s="42" t="s">
        <v>49</v>
      </c>
      <c r="P84" s="50"/>
      <c r="Q84" s="50"/>
      <c r="R84" s="50"/>
      <c r="S84" s="50"/>
      <c r="T84" s="50"/>
      <c r="U84" s="50"/>
      <c r="V84" s="18"/>
      <c r="W84" s="18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0" ht="16.5" customHeight="1">
      <c r="A85" s="22"/>
      <c r="B85" s="911"/>
      <c r="C85" s="914"/>
      <c r="D85" s="912"/>
      <c r="E85" s="902"/>
      <c r="F85" s="905"/>
      <c r="G85" s="905"/>
      <c r="H85" s="905"/>
      <c r="I85" s="906"/>
      <c r="J85" s="905"/>
      <c r="K85" s="913"/>
      <c r="L85" s="908"/>
      <c r="M85" s="900"/>
      <c r="O85" s="42" t="s">
        <v>3951</v>
      </c>
      <c r="P85" s="50"/>
      <c r="Q85" s="50"/>
      <c r="R85" s="50"/>
      <c r="S85" s="50"/>
      <c r="T85" s="50"/>
      <c r="U85" s="50"/>
      <c r="V85" s="18"/>
      <c r="W85" s="18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0" ht="16.5" customHeight="1">
      <c r="A86" s="22"/>
      <c r="B86" s="903"/>
      <c r="C86" s="916"/>
      <c r="D86" s="904"/>
      <c r="E86" s="910"/>
      <c r="F86" s="905"/>
      <c r="G86" s="905"/>
      <c r="H86" s="905"/>
      <c r="I86" s="906"/>
      <c r="J86" s="917"/>
      <c r="K86" s="907"/>
      <c r="L86" s="907"/>
      <c r="M86" s="905"/>
      <c r="O86" s="42" t="s">
        <v>49</v>
      </c>
      <c r="P86" s="50"/>
      <c r="Q86" s="50"/>
      <c r="R86" s="50"/>
      <c r="S86" s="50"/>
      <c r="T86" s="50"/>
      <c r="U86" s="50"/>
      <c r="V86" s="18"/>
      <c r="W86" s="18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</row>
    <row r="87" spans="1:50" ht="16.5" customHeight="1">
      <c r="A87" s="22"/>
      <c r="B87" s="911"/>
      <c r="C87" s="914"/>
      <c r="D87" s="912"/>
      <c r="E87" s="902"/>
      <c r="F87" s="905"/>
      <c r="G87" s="905"/>
      <c r="H87" s="905"/>
      <c r="I87" s="906"/>
      <c r="J87" s="905"/>
      <c r="K87" s="913"/>
      <c r="L87" s="908"/>
      <c r="M87" s="900"/>
      <c r="O87" s="42" t="s">
        <v>3951</v>
      </c>
      <c r="P87" s="50"/>
      <c r="Q87" s="50"/>
      <c r="R87" s="50"/>
      <c r="S87" s="50"/>
      <c r="T87" s="50"/>
      <c r="U87" s="50"/>
      <c r="V87" s="18"/>
      <c r="W87" s="18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</row>
    <row r="88" spans="1:50" ht="16.5" customHeight="1">
      <c r="A88" s="22"/>
      <c r="B88" s="903"/>
      <c r="C88" s="916"/>
      <c r="D88" s="904"/>
      <c r="E88" s="910"/>
      <c r="F88" s="905"/>
      <c r="G88" s="905"/>
      <c r="H88" s="905"/>
      <c r="I88" s="906"/>
      <c r="J88" s="917"/>
      <c r="K88" s="907"/>
      <c r="L88" s="907"/>
      <c r="M88" s="905"/>
      <c r="O88" s="42" t="s">
        <v>49</v>
      </c>
      <c r="P88" s="50"/>
      <c r="Q88" s="50"/>
      <c r="R88" s="50"/>
      <c r="S88" s="50"/>
      <c r="T88" s="50"/>
      <c r="U88" s="50"/>
      <c r="V88" s="18"/>
      <c r="W88" s="1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</row>
    <row r="89" spans="1:50" ht="16.5" customHeight="1">
      <c r="A89" s="22"/>
      <c r="B89" s="911"/>
      <c r="C89" s="914"/>
      <c r="D89" s="912"/>
      <c r="E89" s="902"/>
      <c r="F89" s="905"/>
      <c r="G89" s="905"/>
      <c r="H89" s="905"/>
      <c r="I89" s="906"/>
      <c r="J89" s="905"/>
      <c r="K89" s="913"/>
      <c r="L89" s="908"/>
      <c r="M89" s="900"/>
      <c r="O89" s="42" t="s">
        <v>3951</v>
      </c>
      <c r="P89" s="50"/>
      <c r="Q89" s="50"/>
      <c r="R89" s="50"/>
      <c r="S89" s="50"/>
      <c r="T89" s="50"/>
      <c r="U89" s="50"/>
      <c r="V89" s="18"/>
      <c r="W89" s="18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</row>
    <row r="90" spans="1:50" ht="16.5" customHeight="1">
      <c r="A90" s="22"/>
      <c r="B90" s="903"/>
      <c r="C90" s="916"/>
      <c r="D90" s="904"/>
      <c r="E90" s="910"/>
      <c r="F90" s="905"/>
      <c r="G90" s="905"/>
      <c r="H90" s="905"/>
      <c r="I90" s="906"/>
      <c r="J90" s="917"/>
      <c r="K90" s="907"/>
      <c r="L90" s="907"/>
      <c r="M90" s="905"/>
      <c r="O90" s="42" t="s">
        <v>3951</v>
      </c>
      <c r="P90" s="50"/>
      <c r="Q90" s="50"/>
      <c r="R90" s="50"/>
      <c r="S90" s="50"/>
      <c r="T90" s="50"/>
      <c r="U90" s="50"/>
      <c r="V90" s="18"/>
      <c r="W90" s="18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</row>
    <row r="91" spans="1:50" ht="16.5" customHeight="1">
      <c r="A91" s="920"/>
      <c r="B91" s="911"/>
      <c r="C91" s="914"/>
      <c r="D91" s="912"/>
      <c r="E91" s="902"/>
      <c r="F91" s="905"/>
      <c r="G91" s="905"/>
      <c r="H91" s="905"/>
      <c r="I91" s="906"/>
      <c r="J91" s="905"/>
      <c r="K91" s="913"/>
      <c r="L91" s="908"/>
      <c r="M91" s="900"/>
      <c r="O91" s="42" t="s">
        <v>49</v>
      </c>
      <c r="P91" s="50"/>
      <c r="Q91" s="50"/>
      <c r="R91" s="50"/>
      <c r="S91" s="50"/>
      <c r="T91" s="50"/>
      <c r="U91" s="50"/>
      <c r="V91" s="18"/>
      <c r="W91" s="18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0" ht="16.5" customHeight="1">
      <c r="A92" s="22"/>
      <c r="B92" s="903"/>
      <c r="C92" s="916"/>
      <c r="D92" s="904"/>
      <c r="E92" s="910"/>
      <c r="F92" s="905"/>
      <c r="G92" s="905"/>
      <c r="H92" s="905"/>
      <c r="I92" s="906"/>
      <c r="J92" s="917"/>
      <c r="K92" s="907"/>
      <c r="L92" s="907"/>
      <c r="M92" s="905"/>
      <c r="O92" s="42" t="s">
        <v>3951</v>
      </c>
      <c r="P92" s="50"/>
      <c r="Q92" s="50"/>
      <c r="R92" s="50"/>
      <c r="S92" s="50"/>
      <c r="T92" s="50"/>
      <c r="U92" s="50"/>
      <c r="V92" s="18"/>
      <c r="W92" s="18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</row>
    <row r="93" spans="1:50" ht="16.5" customHeight="1">
      <c r="A93" s="22"/>
      <c r="B93" s="911"/>
      <c r="C93" s="914"/>
      <c r="D93" s="912"/>
      <c r="E93" s="902"/>
      <c r="F93" s="905"/>
      <c r="G93" s="905"/>
      <c r="H93" s="905"/>
      <c r="I93" s="906"/>
      <c r="J93" s="905"/>
      <c r="K93" s="913"/>
      <c r="L93" s="908"/>
      <c r="M93" s="900"/>
      <c r="O93" s="42" t="s">
        <v>49</v>
      </c>
      <c r="P93" s="50"/>
      <c r="Q93" s="50"/>
      <c r="R93" s="50"/>
      <c r="S93" s="50"/>
      <c r="T93" s="50"/>
      <c r="U93" s="50"/>
      <c r="V93" s="18"/>
      <c r="W93" s="18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</row>
    <row r="94" spans="1:50" ht="16.5" customHeight="1">
      <c r="A94" s="920"/>
      <c r="B94" s="903"/>
      <c r="C94" s="916"/>
      <c r="D94" s="904"/>
      <c r="E94" s="910"/>
      <c r="F94" s="905"/>
      <c r="G94" s="905"/>
      <c r="H94" s="905"/>
      <c r="I94" s="906"/>
      <c r="J94" s="917"/>
      <c r="K94" s="907"/>
      <c r="L94" s="907"/>
      <c r="M94" s="905"/>
      <c r="O94" s="42" t="s">
        <v>3951</v>
      </c>
      <c r="P94" s="50"/>
      <c r="Q94" s="50"/>
      <c r="R94" s="50"/>
      <c r="S94" s="50"/>
      <c r="T94" s="50"/>
      <c r="U94" s="50"/>
      <c r="V94" s="18"/>
      <c r="W94" s="18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0" ht="16.5" customHeight="1">
      <c r="A95" s="22"/>
      <c r="B95" s="911"/>
      <c r="C95" s="914"/>
      <c r="D95" s="912"/>
      <c r="E95" s="902"/>
      <c r="F95" s="905"/>
      <c r="G95" s="905"/>
      <c r="H95" s="905"/>
      <c r="I95" s="906"/>
      <c r="J95" s="905"/>
      <c r="K95" s="913"/>
      <c r="L95" s="908"/>
      <c r="M95" s="900"/>
      <c r="O95" s="42" t="s">
        <v>49</v>
      </c>
      <c r="P95" s="50"/>
      <c r="Q95" s="50"/>
      <c r="R95" s="50"/>
      <c r="S95" s="50"/>
      <c r="T95" s="50"/>
      <c r="U95" s="50"/>
      <c r="V95" s="18"/>
      <c r="W95" s="18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</row>
    <row r="96" spans="1:50" ht="16.5" customHeight="1">
      <c r="A96" s="22"/>
      <c r="B96" s="903"/>
      <c r="C96" s="916"/>
      <c r="D96" s="904"/>
      <c r="E96" s="910"/>
      <c r="F96" s="905"/>
      <c r="G96" s="905"/>
      <c r="H96" s="905"/>
      <c r="I96" s="906"/>
      <c r="J96" s="917"/>
      <c r="K96" s="907"/>
      <c r="L96" s="907"/>
      <c r="M96" s="905"/>
      <c r="O96" s="42" t="s">
        <v>3951</v>
      </c>
      <c r="P96" s="50"/>
      <c r="Q96" s="50"/>
      <c r="R96" s="50"/>
      <c r="S96" s="50"/>
      <c r="T96" s="50"/>
      <c r="U96" s="50"/>
      <c r="V96" s="18"/>
      <c r="W96" s="18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16.5" customHeight="1">
      <c r="A97" s="22"/>
      <c r="B97" s="911"/>
      <c r="C97" s="914"/>
      <c r="D97" s="912"/>
      <c r="E97" s="902"/>
      <c r="F97" s="905"/>
      <c r="G97" s="905"/>
      <c r="H97" s="905"/>
      <c r="I97" s="906"/>
      <c r="J97" s="905"/>
      <c r="K97" s="913"/>
      <c r="L97" s="908"/>
      <c r="M97" s="900"/>
      <c r="O97" s="42" t="s">
        <v>49</v>
      </c>
      <c r="P97" s="50"/>
      <c r="Q97" s="50"/>
      <c r="R97" s="50"/>
      <c r="S97" s="50"/>
      <c r="T97" s="50"/>
      <c r="U97" s="50"/>
      <c r="V97" s="18"/>
      <c r="W97" s="18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</row>
    <row r="98" spans="1:50" ht="16.5" customHeight="1">
      <c r="A98" s="22"/>
      <c r="B98" s="903"/>
      <c r="C98" s="916"/>
      <c r="D98" s="904"/>
      <c r="E98" s="910"/>
      <c r="F98" s="905"/>
      <c r="G98" s="905"/>
      <c r="H98" s="905"/>
      <c r="I98" s="906"/>
      <c r="J98" s="917"/>
      <c r="K98" s="907"/>
      <c r="L98" s="907"/>
      <c r="M98" s="905"/>
      <c r="O98" s="42" t="s">
        <v>3951</v>
      </c>
      <c r="P98" s="50"/>
      <c r="Q98" s="50"/>
      <c r="R98" s="50"/>
      <c r="S98" s="50"/>
      <c r="T98" s="50"/>
      <c r="U98" s="50"/>
      <c r="V98" s="18"/>
      <c r="W98" s="1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</row>
    <row r="99" spans="1:50" ht="16.5" customHeight="1">
      <c r="A99" s="22"/>
      <c r="B99" s="911"/>
      <c r="C99" s="914"/>
      <c r="D99" s="912"/>
      <c r="E99" s="902"/>
      <c r="F99" s="905"/>
      <c r="G99" s="905"/>
      <c r="H99" s="905"/>
      <c r="I99" s="906"/>
      <c r="J99" s="905"/>
      <c r="K99" s="913"/>
      <c r="L99" s="908"/>
      <c r="M99" s="900"/>
      <c r="O99" s="42" t="s">
        <v>3951</v>
      </c>
      <c r="P99" s="50"/>
      <c r="Q99" s="50"/>
      <c r="R99" s="50"/>
      <c r="S99" s="50"/>
      <c r="T99" s="50"/>
      <c r="U99" s="50"/>
      <c r="V99" s="18"/>
      <c r="W99" s="18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</row>
    <row r="100" spans="1:50" ht="16.5" customHeight="1">
      <c r="A100" s="22"/>
      <c r="B100" s="903"/>
      <c r="C100" s="916"/>
      <c r="D100" s="904"/>
      <c r="E100" s="910"/>
      <c r="F100" s="905"/>
      <c r="G100" s="905"/>
      <c r="H100" s="905"/>
      <c r="I100" s="906"/>
      <c r="J100" s="917"/>
      <c r="K100" s="907"/>
      <c r="L100" s="907"/>
      <c r="M100" s="905"/>
      <c r="O100" s="42" t="s">
        <v>49</v>
      </c>
      <c r="P100" s="50"/>
      <c r="Q100" s="50"/>
      <c r="R100" s="50"/>
      <c r="S100" s="50"/>
      <c r="T100" s="50"/>
      <c r="U100" s="50"/>
      <c r="V100" s="18"/>
      <c r="W100" s="18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</row>
    <row r="101" spans="1:50" ht="16.5" customHeight="1">
      <c r="A101" s="920"/>
      <c r="B101" s="911"/>
      <c r="C101" s="914"/>
      <c r="D101" s="912"/>
      <c r="E101" s="910"/>
      <c r="F101" s="905"/>
      <c r="G101" s="905"/>
      <c r="H101" s="905"/>
      <c r="I101" s="906"/>
      <c r="J101" s="905"/>
      <c r="K101" s="913"/>
      <c r="L101" s="908"/>
      <c r="M101" s="900"/>
      <c r="O101" s="42" t="s">
        <v>3951</v>
      </c>
      <c r="P101" s="50"/>
      <c r="Q101" s="50"/>
      <c r="R101" s="50"/>
      <c r="S101" s="50"/>
      <c r="T101" s="50"/>
      <c r="U101" s="50"/>
      <c r="V101" s="18"/>
      <c r="W101" s="18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</row>
    <row r="102" spans="1:50" ht="16.5" customHeight="1">
      <c r="A102" s="22"/>
      <c r="B102" s="903"/>
      <c r="C102" s="916"/>
      <c r="D102" s="904"/>
      <c r="E102" s="910"/>
      <c r="F102" s="905"/>
      <c r="G102" s="905"/>
      <c r="H102" s="905"/>
      <c r="I102" s="906"/>
      <c r="J102" s="917"/>
      <c r="K102" s="907"/>
      <c r="L102" s="907"/>
      <c r="M102" s="905"/>
      <c r="O102" s="42" t="s">
        <v>49</v>
      </c>
      <c r="P102" s="50"/>
      <c r="Q102" s="50"/>
      <c r="R102" s="50"/>
      <c r="S102" s="50"/>
      <c r="T102" s="50"/>
      <c r="U102" s="50"/>
      <c r="V102" s="18"/>
      <c r="W102" s="18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6.5" customHeight="1">
      <c r="A103" s="22"/>
      <c r="B103" s="911"/>
      <c r="C103" s="914"/>
      <c r="D103" s="912"/>
      <c r="E103" s="902"/>
      <c r="F103" s="905"/>
      <c r="G103" s="905"/>
      <c r="H103" s="905"/>
      <c r="I103" s="906"/>
      <c r="J103" s="905"/>
      <c r="K103" s="913"/>
      <c r="L103" s="908"/>
      <c r="M103" s="900"/>
      <c r="O103" s="42" t="s">
        <v>3951</v>
      </c>
      <c r="P103" s="50"/>
      <c r="Q103" s="50"/>
      <c r="R103" s="50"/>
      <c r="S103" s="50"/>
      <c r="T103" s="50"/>
      <c r="U103" s="50"/>
      <c r="V103" s="18"/>
      <c r="W103" s="18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</row>
    <row r="104" spans="1:50" ht="16.5" customHeight="1">
      <c r="A104" s="920"/>
      <c r="B104" s="903"/>
      <c r="C104" s="916"/>
      <c r="D104" s="904"/>
      <c r="E104" s="902"/>
      <c r="F104" s="905"/>
      <c r="G104" s="905"/>
      <c r="H104" s="905"/>
      <c r="I104" s="906"/>
      <c r="J104" s="917"/>
      <c r="K104" s="907"/>
      <c r="L104" s="907"/>
      <c r="M104" s="905"/>
      <c r="O104" s="42" t="s">
        <v>49</v>
      </c>
      <c r="P104" s="50"/>
      <c r="Q104" s="50"/>
      <c r="R104" s="50"/>
      <c r="S104" s="50"/>
      <c r="T104" s="50"/>
      <c r="U104" s="50"/>
      <c r="V104" s="18"/>
      <c r="W104" s="18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</row>
    <row r="105" spans="1:50" ht="16.5" customHeight="1">
      <c r="A105" s="22"/>
      <c r="B105" s="911"/>
      <c r="C105" s="914"/>
      <c r="D105" s="912"/>
      <c r="E105" s="902"/>
      <c r="F105" s="905"/>
      <c r="G105" s="905"/>
      <c r="H105" s="905"/>
      <c r="I105" s="906"/>
      <c r="J105" s="905"/>
      <c r="K105" s="913"/>
      <c r="L105" s="908"/>
      <c r="M105" s="900"/>
      <c r="O105" s="42" t="s">
        <v>3951</v>
      </c>
      <c r="P105" s="50"/>
      <c r="Q105" s="50"/>
      <c r="R105" s="50"/>
      <c r="S105" s="50"/>
      <c r="T105" s="50"/>
      <c r="U105" s="50"/>
      <c r="V105" s="18"/>
      <c r="W105" s="18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</row>
    <row r="106" spans="1:50" ht="16.5" customHeight="1">
      <c r="A106" s="22"/>
      <c r="B106" s="903"/>
      <c r="C106" s="916"/>
      <c r="D106" s="904"/>
      <c r="E106" s="902"/>
      <c r="F106" s="905"/>
      <c r="G106" s="905"/>
      <c r="H106" s="905"/>
      <c r="I106" s="906"/>
      <c r="J106" s="917"/>
      <c r="K106" s="907"/>
      <c r="L106" s="907"/>
      <c r="M106" s="905"/>
      <c r="O106" s="42" t="s">
        <v>49</v>
      </c>
      <c r="P106" s="50"/>
      <c r="Q106" s="50"/>
      <c r="R106" s="50"/>
      <c r="S106" s="50"/>
      <c r="T106" s="50"/>
      <c r="U106" s="50"/>
      <c r="V106" s="18"/>
      <c r="W106" s="18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spans="1:50" ht="16.5" customHeight="1">
      <c r="A107" s="22"/>
      <c r="B107" s="903"/>
      <c r="C107" s="916"/>
      <c r="D107" s="904"/>
      <c r="E107" s="902"/>
      <c r="F107" s="905"/>
      <c r="G107" s="905"/>
      <c r="H107" s="905"/>
      <c r="I107" s="906"/>
      <c r="J107" s="917"/>
      <c r="K107" s="907"/>
      <c r="L107" s="907"/>
      <c r="M107" s="900"/>
      <c r="O107" s="42" t="s">
        <v>3951</v>
      </c>
      <c r="P107" s="50"/>
      <c r="Q107" s="50"/>
      <c r="R107" s="50"/>
      <c r="S107" s="50"/>
      <c r="T107" s="50"/>
      <c r="U107" s="50"/>
      <c r="V107" s="18"/>
      <c r="W107" s="18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</row>
    <row r="108" spans="1:50" ht="16.5" customHeight="1">
      <c r="A108" s="920"/>
      <c r="B108" s="911"/>
      <c r="C108" s="914"/>
      <c r="D108" s="912"/>
      <c r="E108" s="902"/>
      <c r="F108" s="905"/>
      <c r="G108" s="905"/>
      <c r="H108" s="905"/>
      <c r="I108" s="906"/>
      <c r="J108" s="905"/>
      <c r="K108" s="913"/>
      <c r="L108" s="908"/>
      <c r="M108" s="905"/>
      <c r="O108" s="42" t="s">
        <v>49</v>
      </c>
      <c r="P108" s="50"/>
      <c r="Q108" s="50"/>
      <c r="R108" s="50"/>
      <c r="S108" s="50"/>
      <c r="T108" s="50"/>
      <c r="U108" s="50"/>
      <c r="V108" s="18"/>
      <c r="W108" s="1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</row>
    <row r="109" spans="1:50" ht="16.5" customHeight="1">
      <c r="A109" s="920"/>
      <c r="B109" s="903"/>
      <c r="C109" s="916"/>
      <c r="D109" s="904"/>
      <c r="E109" s="902"/>
      <c r="F109" s="905"/>
      <c r="G109" s="905"/>
      <c r="H109" s="905"/>
      <c r="I109" s="906"/>
      <c r="J109" s="917"/>
      <c r="K109" s="907"/>
      <c r="L109" s="907"/>
      <c r="M109" s="900"/>
      <c r="O109" s="42" t="s">
        <v>3951</v>
      </c>
      <c r="P109" s="50"/>
      <c r="Q109" s="50"/>
      <c r="R109" s="50"/>
      <c r="S109" s="50"/>
      <c r="T109" s="50"/>
      <c r="U109" s="50"/>
      <c r="V109" s="18"/>
      <c r="W109" s="18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</row>
    <row r="110" spans="1:50" ht="16.5" customHeight="1">
      <c r="A110" s="22"/>
      <c r="B110" s="911"/>
      <c r="C110" s="914"/>
      <c r="D110" s="912"/>
      <c r="E110" s="910"/>
      <c r="F110" s="905"/>
      <c r="G110" s="905"/>
      <c r="H110" s="905"/>
      <c r="I110" s="906"/>
      <c r="J110" s="905"/>
      <c r="K110" s="913"/>
      <c r="L110" s="908"/>
      <c r="M110" s="905"/>
      <c r="O110" s="42" t="s">
        <v>49</v>
      </c>
      <c r="P110" s="50"/>
      <c r="Q110" s="50"/>
      <c r="R110" s="50"/>
      <c r="S110" s="50"/>
      <c r="T110" s="50"/>
      <c r="U110" s="50"/>
      <c r="V110" s="18"/>
      <c r="W110" s="18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</row>
    <row r="111" spans="1:50" ht="16.5" customHeight="1">
      <c r="A111" s="920"/>
      <c r="B111" s="903"/>
      <c r="C111" s="916"/>
      <c r="D111" s="904"/>
      <c r="E111" s="902"/>
      <c r="F111" s="905"/>
      <c r="G111" s="905"/>
      <c r="H111" s="905"/>
      <c r="I111" s="906"/>
      <c r="J111" s="917"/>
      <c r="K111" s="907"/>
      <c r="L111" s="907"/>
      <c r="M111" s="900"/>
      <c r="O111" s="42" t="s">
        <v>3951</v>
      </c>
      <c r="P111" s="50"/>
      <c r="Q111" s="50"/>
      <c r="R111" s="50"/>
      <c r="S111" s="50"/>
      <c r="T111" s="50"/>
      <c r="U111" s="50"/>
      <c r="V111" s="18"/>
      <c r="W111" s="18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</row>
    <row r="112" spans="1:50" ht="16.5" customHeight="1">
      <c r="A112" s="22"/>
      <c r="B112" s="911"/>
      <c r="C112" s="914"/>
      <c r="D112" s="912"/>
      <c r="E112" s="910"/>
      <c r="F112" s="905"/>
      <c r="G112" s="905"/>
      <c r="H112" s="905"/>
      <c r="I112" s="906"/>
      <c r="J112" s="905"/>
      <c r="K112" s="913"/>
      <c r="L112" s="908"/>
      <c r="M112" s="905"/>
      <c r="O112" s="42" t="s">
        <v>49</v>
      </c>
      <c r="P112" s="50"/>
      <c r="Q112" s="50"/>
      <c r="R112" s="50"/>
      <c r="S112" s="50"/>
      <c r="T112" s="50"/>
      <c r="U112" s="50"/>
      <c r="V112" s="18"/>
      <c r="W112" s="18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</row>
    <row r="113" spans="1:50" ht="16.5" customHeight="1">
      <c r="A113" s="22"/>
      <c r="B113" s="903"/>
      <c r="C113" s="916"/>
      <c r="D113" s="904"/>
      <c r="E113" s="902"/>
      <c r="F113" s="905"/>
      <c r="G113" s="905"/>
      <c r="H113" s="905"/>
      <c r="I113" s="906"/>
      <c r="J113" s="917"/>
      <c r="K113" s="907"/>
      <c r="L113" s="907"/>
      <c r="M113" s="900"/>
      <c r="O113" s="42" t="s">
        <v>3951</v>
      </c>
      <c r="P113" s="50"/>
      <c r="Q113" s="50"/>
      <c r="R113" s="50"/>
      <c r="S113" s="50"/>
      <c r="T113" s="50"/>
      <c r="U113" s="50"/>
      <c r="V113" s="18"/>
      <c r="W113" s="18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</row>
    <row r="114" spans="1:50" ht="16.5" customHeight="1">
      <c r="A114" s="22"/>
      <c r="B114" s="911"/>
      <c r="C114" s="914"/>
      <c r="D114" s="912"/>
      <c r="E114" s="910"/>
      <c r="F114" s="905"/>
      <c r="G114" s="905"/>
      <c r="H114" s="905"/>
      <c r="I114" s="906"/>
      <c r="J114" s="905"/>
      <c r="K114" s="913"/>
      <c r="L114" s="908"/>
      <c r="M114" s="905"/>
      <c r="O114" s="42" t="s">
        <v>3951</v>
      </c>
      <c r="P114" s="50"/>
      <c r="Q114" s="50"/>
      <c r="R114" s="50"/>
      <c r="S114" s="50"/>
      <c r="T114" s="50"/>
      <c r="U114" s="50"/>
      <c r="V114" s="18"/>
      <c r="W114" s="18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</row>
    <row r="115" spans="1:50" ht="16.5" customHeight="1">
      <c r="A115" s="22"/>
      <c r="B115" s="903"/>
      <c r="C115" s="916"/>
      <c r="D115" s="904"/>
      <c r="E115" s="902"/>
      <c r="F115" s="905"/>
      <c r="G115" s="905"/>
      <c r="H115" s="905"/>
      <c r="I115" s="906"/>
      <c r="J115" s="917"/>
      <c r="K115" s="907"/>
      <c r="L115" s="907"/>
      <c r="M115" s="900"/>
      <c r="O115" s="42" t="s">
        <v>49</v>
      </c>
      <c r="P115" s="50"/>
      <c r="Q115" s="50"/>
      <c r="R115" s="50"/>
      <c r="S115" s="50"/>
      <c r="T115" s="50"/>
      <c r="U115" s="50"/>
      <c r="V115" s="18"/>
      <c r="W115" s="18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</row>
    <row r="116" spans="1:50" ht="16.5" customHeight="1">
      <c r="A116" s="22"/>
      <c r="B116" s="911"/>
      <c r="C116" s="914"/>
      <c r="D116" s="912"/>
      <c r="E116" s="902"/>
      <c r="F116" s="905"/>
      <c r="G116" s="905"/>
      <c r="H116" s="905"/>
      <c r="I116" s="906"/>
      <c r="J116" s="905"/>
      <c r="K116" s="913"/>
      <c r="L116" s="908"/>
      <c r="M116" s="905"/>
      <c r="O116" s="42" t="s">
        <v>3951</v>
      </c>
      <c r="P116" s="50"/>
      <c r="Q116" s="50"/>
      <c r="R116" s="50"/>
      <c r="S116" s="50"/>
      <c r="T116" s="50"/>
      <c r="U116" s="50"/>
      <c r="V116" s="18"/>
      <c r="W116" s="18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</row>
    <row r="117" spans="1:50" ht="16.5" customHeight="1">
      <c r="A117" s="22"/>
      <c r="B117" s="903"/>
      <c r="C117" s="916"/>
      <c r="D117" s="904"/>
      <c r="E117" s="902"/>
      <c r="F117" s="905"/>
      <c r="G117" s="905"/>
      <c r="H117" s="905"/>
      <c r="I117" s="906"/>
      <c r="J117" s="917"/>
      <c r="K117" s="907"/>
      <c r="L117" s="907"/>
      <c r="M117" s="900"/>
      <c r="O117" s="42" t="s">
        <v>49</v>
      </c>
      <c r="P117" s="50"/>
      <c r="Q117" s="50"/>
      <c r="R117" s="50"/>
      <c r="S117" s="50"/>
      <c r="T117" s="50"/>
      <c r="U117" s="50"/>
      <c r="V117" s="18"/>
      <c r="W117" s="18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</row>
    <row r="118" spans="1:50" ht="16.5" customHeight="1">
      <c r="A118" s="22"/>
      <c r="B118" s="911"/>
      <c r="C118" s="914"/>
      <c r="D118" s="912"/>
      <c r="E118" s="902"/>
      <c r="F118" s="905"/>
      <c r="G118" s="905"/>
      <c r="H118" s="905"/>
      <c r="I118" s="906"/>
      <c r="J118" s="905"/>
      <c r="K118" s="913"/>
      <c r="L118" s="908"/>
      <c r="M118" s="905"/>
      <c r="O118" s="42" t="s">
        <v>3951</v>
      </c>
      <c r="P118" s="50"/>
      <c r="Q118" s="50"/>
      <c r="R118" s="50"/>
      <c r="S118" s="50"/>
      <c r="T118" s="50"/>
      <c r="U118" s="50"/>
      <c r="V118" s="18"/>
      <c r="W118" s="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</row>
    <row r="119" spans="1:50" ht="16.5" customHeight="1">
      <c r="A119" s="920"/>
      <c r="B119" s="903"/>
      <c r="C119" s="916"/>
      <c r="D119" s="904"/>
      <c r="E119" s="902"/>
      <c r="F119" s="905"/>
      <c r="G119" s="905"/>
      <c r="H119" s="905"/>
      <c r="I119" s="906"/>
      <c r="J119" s="917"/>
      <c r="K119" s="907"/>
      <c r="L119" s="907"/>
      <c r="M119" s="900"/>
      <c r="O119" s="42" t="s">
        <v>49</v>
      </c>
      <c r="P119" s="50"/>
      <c r="Q119" s="50"/>
      <c r="R119" s="50"/>
      <c r="S119" s="50"/>
      <c r="T119" s="50"/>
      <c r="U119" s="50"/>
      <c r="V119" s="18"/>
      <c r="W119" s="18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</row>
    <row r="120" spans="1:50" ht="16.5" customHeight="1">
      <c r="A120" s="22"/>
      <c r="B120" s="911"/>
      <c r="C120" s="914"/>
      <c r="D120" s="912"/>
      <c r="E120" s="902"/>
      <c r="F120" s="905"/>
      <c r="G120" s="905"/>
      <c r="H120" s="905"/>
      <c r="I120" s="906"/>
      <c r="J120" s="905"/>
      <c r="K120" s="913"/>
      <c r="L120" s="908"/>
      <c r="M120" s="905"/>
      <c r="O120" s="42" t="s">
        <v>3951</v>
      </c>
      <c r="P120" s="50"/>
      <c r="Q120" s="50"/>
      <c r="R120" s="50"/>
      <c r="S120" s="50"/>
      <c r="T120" s="50"/>
      <c r="U120" s="50"/>
      <c r="V120" s="18"/>
      <c r="W120" s="18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</row>
    <row r="121" spans="1:50" ht="16.5" customHeight="1">
      <c r="A121" s="22"/>
      <c r="B121" s="903"/>
      <c r="C121" s="916"/>
      <c r="D121" s="904"/>
      <c r="E121" s="902"/>
      <c r="F121" s="905"/>
      <c r="G121" s="905"/>
      <c r="H121" s="905"/>
      <c r="I121" s="906"/>
      <c r="J121" s="917"/>
      <c r="K121" s="907"/>
      <c r="L121" s="907"/>
      <c r="M121" s="900"/>
      <c r="O121" s="42" t="s">
        <v>49</v>
      </c>
      <c r="P121" s="50"/>
      <c r="Q121" s="50"/>
      <c r="R121" s="50"/>
      <c r="S121" s="50"/>
      <c r="T121" s="50"/>
      <c r="U121" s="50"/>
      <c r="V121" s="18"/>
      <c r="W121" s="18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</row>
    <row r="122" spans="1:50" ht="16.5" customHeight="1">
      <c r="A122" s="22"/>
      <c r="B122" s="911"/>
      <c r="C122" s="914"/>
      <c r="D122" s="912"/>
      <c r="E122" s="902"/>
      <c r="F122" s="905"/>
      <c r="G122" s="905"/>
      <c r="H122" s="905"/>
      <c r="I122" s="906"/>
      <c r="J122" s="905"/>
      <c r="K122" s="913"/>
      <c r="L122" s="908"/>
      <c r="M122" s="905"/>
      <c r="O122" s="42" t="s">
        <v>3951</v>
      </c>
      <c r="P122" s="50"/>
      <c r="Q122" s="50"/>
      <c r="R122" s="50"/>
      <c r="S122" s="50"/>
      <c r="T122" s="50"/>
      <c r="U122" s="50"/>
      <c r="V122" s="18"/>
      <c r="W122" s="18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</row>
    <row r="123" spans="1:50" ht="16.5" customHeight="1">
      <c r="A123" s="22"/>
      <c r="B123" s="903"/>
      <c r="C123" s="916"/>
      <c r="D123" s="904"/>
      <c r="E123" s="902"/>
      <c r="F123" s="905"/>
      <c r="G123" s="905"/>
      <c r="H123" s="905"/>
      <c r="I123" s="906"/>
      <c r="J123" s="917"/>
      <c r="K123" s="907"/>
      <c r="L123" s="907"/>
      <c r="M123" s="900"/>
      <c r="O123" s="42" t="s">
        <v>3951</v>
      </c>
      <c r="P123" s="50"/>
      <c r="Q123" s="50"/>
      <c r="R123" s="50"/>
      <c r="S123" s="50"/>
      <c r="T123" s="50"/>
      <c r="U123" s="50"/>
      <c r="V123" s="18"/>
      <c r="W123" s="18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</row>
    <row r="124" spans="1:50" ht="16.5" customHeight="1">
      <c r="A124" s="22"/>
      <c r="B124" s="911"/>
      <c r="C124" s="914"/>
      <c r="D124" s="912"/>
      <c r="E124" s="910"/>
      <c r="F124" s="905"/>
      <c r="G124" s="905"/>
      <c r="H124" s="905"/>
      <c r="I124" s="906"/>
      <c r="J124" s="905"/>
      <c r="K124" s="913"/>
      <c r="L124" s="908"/>
      <c r="M124" s="905"/>
      <c r="O124" s="42" t="s">
        <v>49</v>
      </c>
      <c r="P124" s="50"/>
      <c r="Q124" s="50"/>
      <c r="R124" s="50"/>
      <c r="S124" s="50"/>
      <c r="T124" s="50"/>
      <c r="U124" s="50"/>
      <c r="V124" s="18"/>
      <c r="W124" s="18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</row>
    <row r="125" spans="1:50" ht="16.5" customHeight="1">
      <c r="A125" s="22"/>
      <c r="B125" s="903"/>
      <c r="C125" s="916"/>
      <c r="D125" s="904"/>
      <c r="E125" s="902"/>
      <c r="F125" s="905"/>
      <c r="G125" s="905"/>
      <c r="H125" s="905"/>
      <c r="I125" s="906"/>
      <c r="J125" s="917"/>
      <c r="K125" s="907"/>
      <c r="L125" s="907"/>
      <c r="M125" s="900"/>
      <c r="O125" s="42" t="s">
        <v>3951</v>
      </c>
      <c r="P125" s="50"/>
      <c r="Q125" s="50"/>
      <c r="R125" s="50"/>
      <c r="S125" s="50"/>
      <c r="T125" s="50"/>
      <c r="U125" s="50"/>
      <c r="V125" s="18"/>
      <c r="W125" s="18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</row>
    <row r="126" spans="1:50" ht="16.5" customHeight="1">
      <c r="A126" s="22"/>
      <c r="B126" s="911"/>
      <c r="C126" s="914"/>
      <c r="D126" s="912"/>
      <c r="E126" s="910"/>
      <c r="F126" s="905"/>
      <c r="G126" s="905"/>
      <c r="H126" s="905"/>
      <c r="I126" s="906"/>
      <c r="J126" s="905"/>
      <c r="K126" s="913"/>
      <c r="L126" s="908"/>
      <c r="M126" s="905"/>
      <c r="O126" s="42" t="s">
        <v>49</v>
      </c>
      <c r="P126" s="50"/>
      <c r="Q126" s="50"/>
      <c r="R126" s="50"/>
      <c r="S126" s="50"/>
      <c r="T126" s="50"/>
      <c r="U126" s="50"/>
      <c r="V126" s="18"/>
      <c r="W126" s="18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</row>
    <row r="127" spans="1:50" ht="16.5" customHeight="1">
      <c r="A127" s="22"/>
      <c r="B127" s="903"/>
      <c r="C127" s="900"/>
      <c r="D127" s="904"/>
      <c r="E127" s="902"/>
      <c r="F127" s="905"/>
      <c r="G127" s="905"/>
      <c r="H127" s="905"/>
      <c r="I127" s="906"/>
      <c r="J127" s="917"/>
      <c r="K127" s="907"/>
      <c r="L127" s="907"/>
      <c r="M127" s="900"/>
      <c r="O127" s="42" t="s">
        <v>3951</v>
      </c>
      <c r="P127" s="50"/>
      <c r="Q127" s="50"/>
      <c r="R127" s="50"/>
      <c r="S127" s="50"/>
      <c r="T127" s="50"/>
      <c r="U127" s="50"/>
      <c r="V127" s="18"/>
      <c r="W127" s="18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</row>
    <row r="128" spans="1:50" ht="16.5" customHeight="1">
      <c r="A128" s="22"/>
      <c r="B128" s="911"/>
      <c r="C128" s="914"/>
      <c r="D128" s="912"/>
      <c r="E128" s="910"/>
      <c r="F128" s="905"/>
      <c r="G128" s="905"/>
      <c r="H128" s="905"/>
      <c r="I128" s="906"/>
      <c r="J128" s="905"/>
      <c r="K128" s="913"/>
      <c r="L128" s="908"/>
      <c r="M128" s="905"/>
      <c r="O128" s="42" t="s">
        <v>49</v>
      </c>
      <c r="P128" s="50"/>
      <c r="Q128" s="50"/>
      <c r="R128" s="50"/>
      <c r="S128" s="50"/>
      <c r="T128" s="50"/>
      <c r="U128" s="50"/>
      <c r="V128" s="18"/>
      <c r="W128" s="1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</row>
    <row r="129" spans="1:50" ht="16.5" customHeight="1">
      <c r="A129" s="22"/>
      <c r="B129" s="903"/>
      <c r="C129" s="916"/>
      <c r="D129" s="904"/>
      <c r="E129" s="902"/>
      <c r="F129" s="905"/>
      <c r="G129" s="905"/>
      <c r="H129" s="905"/>
      <c r="I129" s="906"/>
      <c r="J129" s="917"/>
      <c r="K129" s="907"/>
      <c r="L129" s="907"/>
      <c r="M129" s="900"/>
      <c r="O129" s="42" t="s">
        <v>3951</v>
      </c>
      <c r="P129" s="50"/>
      <c r="Q129" s="50"/>
      <c r="R129" s="50"/>
      <c r="S129" s="50"/>
      <c r="T129" s="50"/>
      <c r="U129" s="50"/>
      <c r="V129" s="18"/>
      <c r="W129" s="18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</row>
    <row r="130" spans="1:50" ht="16.5" customHeight="1">
      <c r="A130" s="22"/>
      <c r="B130" s="911"/>
      <c r="C130" s="914"/>
      <c r="D130" s="912"/>
      <c r="E130" s="902"/>
      <c r="F130" s="905"/>
      <c r="G130" s="905"/>
      <c r="H130" s="905"/>
      <c r="I130" s="906"/>
      <c r="J130" s="905"/>
      <c r="K130" s="913"/>
      <c r="L130" s="908"/>
      <c r="M130" s="905"/>
      <c r="O130" s="42" t="s">
        <v>49</v>
      </c>
      <c r="P130" s="50"/>
      <c r="Q130" s="50"/>
      <c r="R130" s="50"/>
      <c r="S130" s="50"/>
      <c r="T130" s="50"/>
      <c r="U130" s="50"/>
      <c r="V130" s="18"/>
      <c r="W130" s="18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</row>
    <row r="131" spans="1:50" ht="16.5" customHeight="1">
      <c r="A131" s="22"/>
      <c r="B131" s="903"/>
      <c r="C131" s="916"/>
      <c r="D131" s="904"/>
      <c r="E131" s="902"/>
      <c r="F131" s="905"/>
      <c r="G131" s="905"/>
      <c r="H131" s="905"/>
      <c r="I131" s="906"/>
      <c r="J131" s="917"/>
      <c r="K131" s="907"/>
      <c r="L131" s="907"/>
      <c r="M131" s="900"/>
      <c r="O131" s="42" t="s">
        <v>3951</v>
      </c>
      <c r="P131" s="50"/>
      <c r="Q131" s="50"/>
      <c r="R131" s="50"/>
      <c r="S131" s="50"/>
      <c r="T131" s="50"/>
      <c r="U131" s="50"/>
      <c r="V131" s="18"/>
      <c r="W131" s="18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</row>
    <row r="132" spans="1:50" ht="16.5" customHeight="1">
      <c r="A132" s="22"/>
      <c r="B132" s="903"/>
      <c r="C132" s="916"/>
      <c r="D132" s="904"/>
      <c r="E132" s="910"/>
      <c r="F132" s="905"/>
      <c r="G132" s="905"/>
      <c r="H132" s="905"/>
      <c r="I132" s="906"/>
      <c r="J132" s="917"/>
      <c r="K132" s="907"/>
      <c r="L132" s="907"/>
      <c r="M132" s="905"/>
      <c r="O132" s="42" t="s">
        <v>3951</v>
      </c>
      <c r="P132" s="50"/>
      <c r="Q132" s="50"/>
      <c r="R132" s="50"/>
      <c r="S132" s="50"/>
      <c r="T132" s="50"/>
      <c r="U132" s="50"/>
      <c r="V132" s="18"/>
      <c r="W132" s="18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</row>
    <row r="133" spans="1:50" ht="16.5" customHeight="1">
      <c r="A133" s="920"/>
      <c r="B133" s="911"/>
      <c r="C133" s="914"/>
      <c r="D133" s="912"/>
      <c r="E133" s="902"/>
      <c r="F133" s="905"/>
      <c r="G133" s="905"/>
      <c r="H133" s="905"/>
      <c r="I133" s="906"/>
      <c r="J133" s="905"/>
      <c r="K133" s="913"/>
      <c r="L133" s="908"/>
      <c r="M133" s="900"/>
      <c r="O133" s="42" t="s">
        <v>49</v>
      </c>
      <c r="P133" s="50"/>
      <c r="Q133" s="50"/>
      <c r="R133" s="50"/>
      <c r="S133" s="50"/>
      <c r="T133" s="50"/>
      <c r="U133" s="50"/>
      <c r="V133" s="18"/>
      <c r="W133" s="18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</row>
    <row r="134" spans="1:50" ht="16.5" customHeight="1">
      <c r="A134" s="22"/>
      <c r="B134" s="903"/>
      <c r="C134" s="916"/>
      <c r="D134" s="904"/>
      <c r="E134" s="910"/>
      <c r="F134" s="905"/>
      <c r="G134" s="905"/>
      <c r="H134" s="905"/>
      <c r="I134" s="906"/>
      <c r="J134" s="917"/>
      <c r="K134" s="907"/>
      <c r="L134" s="907"/>
      <c r="M134" s="905"/>
      <c r="O134" s="42" t="s">
        <v>3951</v>
      </c>
      <c r="P134" s="50"/>
      <c r="Q134" s="50"/>
      <c r="R134" s="50"/>
      <c r="S134" s="50"/>
      <c r="T134" s="50"/>
      <c r="U134" s="50"/>
      <c r="V134" s="18"/>
      <c r="W134" s="18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</row>
    <row r="135" spans="1:50" ht="16.5" customHeight="1">
      <c r="A135" s="22"/>
      <c r="B135" s="903"/>
      <c r="C135" s="916"/>
      <c r="D135" s="904"/>
      <c r="E135" s="910"/>
      <c r="F135" s="905"/>
      <c r="G135" s="905"/>
      <c r="H135" s="905"/>
      <c r="I135" s="906"/>
      <c r="J135" s="917"/>
      <c r="K135" s="907"/>
      <c r="L135" s="907"/>
      <c r="M135" s="905"/>
      <c r="O135" s="42" t="s">
        <v>49</v>
      </c>
      <c r="P135" s="50"/>
      <c r="Q135" s="50"/>
      <c r="R135" s="50"/>
      <c r="S135" s="50"/>
      <c r="T135" s="50"/>
      <c r="U135" s="50"/>
      <c r="V135" s="18"/>
      <c r="W135" s="18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</row>
    <row r="136" spans="1:50" ht="16.5" customHeight="1">
      <c r="A136" s="22"/>
      <c r="B136" s="903"/>
      <c r="C136" s="916"/>
      <c r="D136" s="904"/>
      <c r="E136" s="910"/>
      <c r="F136" s="905"/>
      <c r="G136" s="905"/>
      <c r="H136" s="905"/>
      <c r="I136" s="906"/>
      <c r="J136" s="917"/>
      <c r="K136" s="907"/>
      <c r="L136" s="907"/>
      <c r="M136" s="905"/>
      <c r="O136" s="42" t="s">
        <v>3951</v>
      </c>
      <c r="P136" s="50"/>
      <c r="Q136" s="50"/>
      <c r="R136" s="50"/>
      <c r="S136" s="50"/>
      <c r="T136" s="50"/>
      <c r="U136" s="50"/>
      <c r="V136" s="18"/>
      <c r="W136" s="18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</row>
    <row r="137" spans="1:50" ht="16.5" customHeight="1">
      <c r="A137" s="22"/>
      <c r="B137" s="903"/>
      <c r="C137" s="916"/>
      <c r="D137" s="904"/>
      <c r="E137" s="910"/>
      <c r="F137" s="905"/>
      <c r="G137" s="905"/>
      <c r="H137" s="905"/>
      <c r="I137" s="906"/>
      <c r="J137" s="917"/>
      <c r="K137" s="907"/>
      <c r="L137" s="907"/>
      <c r="M137" s="905"/>
      <c r="O137" s="42" t="s">
        <v>49</v>
      </c>
      <c r="P137" s="50"/>
      <c r="Q137" s="50"/>
      <c r="R137" s="50"/>
      <c r="S137" s="50"/>
      <c r="T137" s="50"/>
      <c r="U137" s="50"/>
      <c r="V137" s="18"/>
      <c r="W137" s="18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</row>
    <row r="138" spans="1:50" ht="16.5" customHeight="1">
      <c r="A138" s="22"/>
      <c r="B138" s="903"/>
      <c r="C138" s="916"/>
      <c r="D138" s="904"/>
      <c r="E138" s="910"/>
      <c r="F138" s="905"/>
      <c r="G138" s="905"/>
      <c r="H138" s="905"/>
      <c r="I138" s="906"/>
      <c r="J138" s="917"/>
      <c r="K138" s="907"/>
      <c r="L138" s="907"/>
      <c r="M138" s="905"/>
      <c r="O138" s="42" t="s">
        <v>3951</v>
      </c>
      <c r="P138" s="50"/>
      <c r="Q138" s="50"/>
      <c r="R138" s="50"/>
      <c r="S138" s="50"/>
      <c r="T138" s="50"/>
      <c r="U138" s="50"/>
      <c r="V138" s="18"/>
      <c r="W138" s="1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</row>
    <row r="139" spans="1:50" ht="16.5" customHeight="1">
      <c r="A139" s="22"/>
      <c r="B139" s="903"/>
      <c r="C139" s="916"/>
      <c r="D139" s="904"/>
      <c r="E139" s="910"/>
      <c r="F139" s="905"/>
      <c r="G139" s="905"/>
      <c r="H139" s="905"/>
      <c r="I139" s="906"/>
      <c r="J139" s="917"/>
      <c r="K139" s="907"/>
      <c r="L139" s="907"/>
      <c r="M139" s="905"/>
      <c r="O139" s="42" t="s">
        <v>49</v>
      </c>
      <c r="P139" s="50"/>
      <c r="Q139" s="50"/>
      <c r="R139" s="50"/>
      <c r="S139" s="50"/>
      <c r="T139" s="50"/>
      <c r="U139" s="50"/>
      <c r="V139" s="18"/>
      <c r="W139" s="18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</row>
    <row r="140" spans="1:50" ht="16.5" customHeight="1">
      <c r="A140" s="22"/>
      <c r="B140" s="903"/>
      <c r="C140" s="916"/>
      <c r="D140" s="904"/>
      <c r="E140" s="910"/>
      <c r="F140" s="905"/>
      <c r="G140" s="905"/>
      <c r="H140" s="905"/>
      <c r="I140" s="906"/>
      <c r="J140" s="917"/>
      <c r="K140" s="907"/>
      <c r="L140" s="907"/>
      <c r="M140" s="905"/>
      <c r="O140" s="42" t="s">
        <v>3951</v>
      </c>
      <c r="P140" s="50"/>
      <c r="Q140" s="50"/>
      <c r="R140" s="50"/>
      <c r="S140" s="50"/>
      <c r="T140" s="50"/>
      <c r="U140" s="50"/>
      <c r="V140" s="18"/>
      <c r="W140" s="18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</row>
    <row r="141" spans="1:50" ht="16.5" customHeight="1">
      <c r="A141" s="22"/>
      <c r="B141" s="903"/>
      <c r="C141" s="916"/>
      <c r="D141" s="904"/>
      <c r="E141" s="910"/>
      <c r="F141" s="905"/>
      <c r="G141" s="905"/>
      <c r="H141" s="905"/>
      <c r="I141" s="906"/>
      <c r="J141" s="917"/>
      <c r="K141" s="907"/>
      <c r="L141" s="907"/>
      <c r="M141" s="905"/>
      <c r="O141" s="42" t="s">
        <v>3951</v>
      </c>
      <c r="P141" s="50"/>
      <c r="Q141" s="50"/>
      <c r="R141" s="50"/>
      <c r="S141" s="50"/>
      <c r="T141" s="50"/>
      <c r="U141" s="50"/>
      <c r="V141" s="18"/>
      <c r="W141" s="18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</row>
    <row r="142" spans="1:50" ht="16.5" customHeight="1">
      <c r="A142" s="22"/>
      <c r="B142" s="903"/>
      <c r="C142" s="916"/>
      <c r="D142" s="904"/>
      <c r="E142" s="910"/>
      <c r="F142" s="905"/>
      <c r="G142" s="905"/>
      <c r="H142" s="905"/>
      <c r="I142" s="906"/>
      <c r="J142" s="917"/>
      <c r="K142" s="907"/>
      <c r="L142" s="907"/>
      <c r="M142" s="905"/>
      <c r="O142" s="42" t="s">
        <v>49</v>
      </c>
      <c r="P142" s="50"/>
      <c r="Q142" s="50"/>
      <c r="R142" s="50"/>
      <c r="S142" s="50"/>
      <c r="T142" s="50"/>
      <c r="U142" s="50"/>
      <c r="V142" s="18"/>
      <c r="W142" s="18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</row>
    <row r="143" spans="1:50" ht="16.5" customHeight="1">
      <c r="A143" s="22"/>
      <c r="B143" s="903"/>
      <c r="C143" s="916"/>
      <c r="D143" s="904"/>
      <c r="E143" s="910"/>
      <c r="F143" s="905"/>
      <c r="G143" s="905"/>
      <c r="H143" s="905"/>
      <c r="I143" s="906"/>
      <c r="J143" s="917"/>
      <c r="K143" s="907"/>
      <c r="L143" s="907"/>
      <c r="M143" s="905"/>
      <c r="O143" s="42" t="s">
        <v>3951</v>
      </c>
      <c r="P143" s="50"/>
      <c r="Q143" s="50"/>
      <c r="R143" s="50"/>
      <c r="S143" s="50"/>
      <c r="T143" s="50"/>
      <c r="U143" s="50"/>
      <c r="V143" s="18"/>
      <c r="W143" s="18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</row>
    <row r="144" spans="1:50" ht="16.5" customHeight="1">
      <c r="A144" s="22"/>
      <c r="B144" s="903"/>
      <c r="C144" s="916"/>
      <c r="D144" s="904"/>
      <c r="E144" s="910"/>
      <c r="F144" s="905"/>
      <c r="G144" s="905"/>
      <c r="H144" s="905"/>
      <c r="I144" s="906"/>
      <c r="J144" s="917"/>
      <c r="K144" s="907"/>
      <c r="L144" s="907"/>
      <c r="M144" s="905"/>
      <c r="O144" s="42" t="s">
        <v>49</v>
      </c>
      <c r="P144" s="50"/>
      <c r="Q144" s="50"/>
      <c r="R144" s="50"/>
      <c r="S144" s="50"/>
      <c r="T144" s="50"/>
      <c r="U144" s="50"/>
      <c r="V144" s="18"/>
      <c r="W144" s="18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</row>
    <row r="145" spans="1:50" ht="16.5" customHeight="1">
      <c r="A145" s="22"/>
      <c r="B145" s="903"/>
      <c r="C145" s="916"/>
      <c r="D145" s="904"/>
      <c r="E145" s="910"/>
      <c r="F145" s="905"/>
      <c r="G145" s="905"/>
      <c r="H145" s="905"/>
      <c r="I145" s="906"/>
      <c r="J145" s="917"/>
      <c r="K145" s="907"/>
      <c r="L145" s="907"/>
      <c r="M145" s="905"/>
      <c r="O145" s="42" t="s">
        <v>3951</v>
      </c>
      <c r="P145" s="50"/>
      <c r="Q145" s="50"/>
      <c r="R145" s="50"/>
      <c r="S145" s="50"/>
      <c r="T145" s="50"/>
      <c r="U145" s="50"/>
      <c r="V145" s="18"/>
      <c r="W145" s="18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</row>
    <row r="146" spans="1:50" ht="16.5" customHeight="1">
      <c r="A146" s="22"/>
      <c r="B146" s="903"/>
      <c r="C146" s="916"/>
      <c r="D146" s="904"/>
      <c r="E146" s="910"/>
      <c r="F146" s="905"/>
      <c r="G146" s="905"/>
      <c r="H146" s="905"/>
      <c r="I146" s="906"/>
      <c r="J146" s="917"/>
      <c r="K146" s="907"/>
      <c r="L146" s="907"/>
      <c r="M146" s="905"/>
      <c r="O146" s="42" t="s">
        <v>49</v>
      </c>
      <c r="P146" s="50"/>
      <c r="Q146" s="50"/>
      <c r="R146" s="50"/>
      <c r="S146" s="50"/>
      <c r="T146" s="50"/>
      <c r="U146" s="50"/>
      <c r="V146" s="18"/>
      <c r="W146" s="18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</row>
    <row r="147" spans="1:50" ht="16.5" customHeight="1">
      <c r="A147" s="22"/>
      <c r="B147" s="903"/>
      <c r="C147" s="916"/>
      <c r="D147" s="904"/>
      <c r="E147" s="910"/>
      <c r="F147" s="905"/>
      <c r="G147" s="905"/>
      <c r="H147" s="905"/>
      <c r="I147" s="906"/>
      <c r="J147" s="917"/>
      <c r="K147" s="907"/>
      <c r="L147" s="907"/>
      <c r="M147" s="905"/>
      <c r="O147" s="42" t="s">
        <v>3951</v>
      </c>
      <c r="P147" s="50"/>
      <c r="Q147" s="50"/>
      <c r="R147" s="50"/>
      <c r="S147" s="50"/>
      <c r="T147" s="50"/>
      <c r="U147" s="50"/>
      <c r="V147" s="18"/>
      <c r="W147" s="18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</row>
    <row r="148" spans="1:50" ht="16.5" customHeight="1">
      <c r="A148" s="22"/>
      <c r="B148" s="903"/>
      <c r="C148" s="916"/>
      <c r="D148" s="904"/>
      <c r="E148" s="910"/>
      <c r="F148" s="905"/>
      <c r="G148" s="905"/>
      <c r="H148" s="905"/>
      <c r="I148" s="906"/>
      <c r="J148" s="917"/>
      <c r="K148" s="907"/>
      <c r="L148" s="907"/>
      <c r="M148" s="905"/>
      <c r="O148" s="42" t="s">
        <v>49</v>
      </c>
      <c r="P148" s="50"/>
      <c r="Q148" s="50"/>
      <c r="R148" s="50"/>
      <c r="S148" s="50"/>
      <c r="T148" s="50"/>
      <c r="U148" s="50"/>
      <c r="V148" s="18"/>
      <c r="W148" s="18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</row>
    <row r="149" spans="1:50" ht="16.5" customHeight="1">
      <c r="A149" s="22"/>
      <c r="B149" s="903"/>
      <c r="C149" s="916"/>
      <c r="D149" s="904"/>
      <c r="E149" s="910"/>
      <c r="F149" s="905"/>
      <c r="G149" s="905"/>
      <c r="H149" s="905"/>
      <c r="I149" s="906"/>
      <c r="J149" s="917"/>
      <c r="K149" s="907"/>
      <c r="L149" s="907"/>
      <c r="M149" s="905"/>
      <c r="O149" s="42" t="s">
        <v>3951</v>
      </c>
      <c r="P149" s="50"/>
      <c r="Q149" s="50"/>
      <c r="R149" s="50"/>
      <c r="S149" s="50"/>
      <c r="T149" s="50"/>
      <c r="U149" s="50"/>
      <c r="V149" s="18"/>
      <c r="W149" s="18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</row>
    <row r="150" spans="1:50" ht="16.5" customHeight="1">
      <c r="A150" s="22"/>
      <c r="B150" s="903"/>
      <c r="C150" s="916"/>
      <c r="D150" s="904"/>
      <c r="E150" s="910"/>
      <c r="F150" s="905"/>
      <c r="G150" s="905"/>
      <c r="H150" s="905"/>
      <c r="I150" s="906"/>
      <c r="J150" s="917"/>
      <c r="K150" s="907"/>
      <c r="L150" s="907"/>
      <c r="M150" s="905"/>
      <c r="O150" s="42" t="s">
        <v>3951</v>
      </c>
      <c r="P150" s="50"/>
      <c r="Q150" s="50"/>
      <c r="R150" s="50"/>
      <c r="S150" s="50"/>
      <c r="T150" s="50"/>
      <c r="U150" s="50"/>
      <c r="V150" s="18"/>
      <c r="W150" s="18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</row>
    <row r="151" spans="1:50" ht="16.5" customHeight="1">
      <c r="A151" s="22"/>
      <c r="B151" s="903"/>
      <c r="C151" s="916"/>
      <c r="D151" s="904"/>
      <c r="E151" s="910"/>
      <c r="F151" s="905"/>
      <c r="G151" s="905"/>
      <c r="H151" s="905"/>
      <c r="I151" s="906"/>
      <c r="J151" s="917"/>
      <c r="K151" s="907"/>
      <c r="L151" s="907"/>
      <c r="M151" s="905"/>
      <c r="O151" s="42" t="s">
        <v>49</v>
      </c>
      <c r="P151" s="50"/>
      <c r="Q151" s="50"/>
      <c r="R151" s="50"/>
      <c r="S151" s="50"/>
      <c r="T151" s="50"/>
      <c r="U151" s="50"/>
      <c r="V151" s="18"/>
      <c r="W151" s="18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</row>
    <row r="152" spans="1:50" ht="16.5" customHeight="1">
      <c r="A152" s="22"/>
      <c r="B152" s="903"/>
      <c r="C152" s="900"/>
      <c r="D152" s="904"/>
      <c r="E152" s="910"/>
      <c r="F152" s="905"/>
      <c r="G152" s="905"/>
      <c r="H152" s="905"/>
      <c r="I152" s="906"/>
      <c r="J152" s="917"/>
      <c r="K152" s="907"/>
      <c r="L152" s="907"/>
      <c r="M152" s="905"/>
      <c r="O152" s="42" t="s">
        <v>3951</v>
      </c>
      <c r="P152" s="50"/>
      <c r="Q152" s="50"/>
      <c r="R152" s="50"/>
      <c r="S152" s="50"/>
      <c r="T152" s="50"/>
      <c r="U152" s="50"/>
      <c r="V152" s="18"/>
      <c r="W152" s="18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</row>
    <row r="153" spans="1:50" ht="16.5" customHeight="1">
      <c r="A153" s="22"/>
      <c r="B153" s="903"/>
      <c r="C153" s="900"/>
      <c r="D153" s="904"/>
      <c r="E153" s="910"/>
      <c r="F153" s="905"/>
      <c r="G153" s="905"/>
      <c r="H153" s="905"/>
      <c r="I153" s="906"/>
      <c r="J153" s="917"/>
      <c r="K153" s="907"/>
      <c r="L153" s="907"/>
      <c r="M153" s="905"/>
      <c r="O153" s="42" t="s">
        <v>49</v>
      </c>
      <c r="P153" s="50"/>
      <c r="Q153" s="50"/>
      <c r="R153" s="50"/>
      <c r="S153" s="50"/>
      <c r="T153" s="50"/>
      <c r="U153" s="50"/>
      <c r="V153" s="18"/>
      <c r="W153" s="18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</row>
    <row r="154" spans="1:50" ht="16.5" customHeight="1">
      <c r="A154" s="22"/>
      <c r="B154" s="903"/>
      <c r="C154" s="900"/>
      <c r="D154" s="904"/>
      <c r="E154" s="910"/>
      <c r="F154" s="905"/>
      <c r="G154" s="905"/>
      <c r="H154" s="905"/>
      <c r="I154" s="906"/>
      <c r="J154" s="917"/>
      <c r="K154" s="907"/>
      <c r="L154" s="907"/>
      <c r="M154" s="905"/>
      <c r="O154" s="42" t="s">
        <v>3951</v>
      </c>
      <c r="P154" s="50"/>
      <c r="Q154" s="50"/>
      <c r="R154" s="50"/>
      <c r="S154" s="50"/>
      <c r="T154" s="50"/>
      <c r="U154" s="50"/>
      <c r="V154" s="18"/>
      <c r="W154" s="18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</row>
    <row r="155" spans="1:50" ht="16.5" customHeight="1">
      <c r="A155" s="920"/>
      <c r="B155" s="903"/>
      <c r="C155" s="900"/>
      <c r="D155" s="904"/>
      <c r="E155" s="910"/>
      <c r="F155" s="905"/>
      <c r="G155" s="905"/>
      <c r="H155" s="905"/>
      <c r="I155" s="906"/>
      <c r="J155" s="917"/>
      <c r="K155" s="907"/>
      <c r="L155" s="907"/>
      <c r="M155" s="905"/>
      <c r="O155" s="42" t="s">
        <v>49</v>
      </c>
      <c r="P155" s="50"/>
      <c r="Q155" s="50"/>
      <c r="R155" s="50"/>
      <c r="S155" s="50"/>
      <c r="T155" s="50"/>
      <c r="U155" s="50"/>
      <c r="V155" s="18"/>
      <c r="W155" s="18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</row>
    <row r="156" spans="1:50" ht="16.5" customHeight="1">
      <c r="A156" s="22"/>
      <c r="B156" s="903"/>
      <c r="C156" s="900"/>
      <c r="D156" s="904"/>
      <c r="E156" s="910"/>
      <c r="F156" s="905"/>
      <c r="G156" s="905"/>
      <c r="H156" s="905"/>
      <c r="I156" s="906"/>
      <c r="J156" s="917"/>
      <c r="K156" s="907"/>
      <c r="L156" s="907"/>
      <c r="M156" s="905"/>
      <c r="O156" s="42" t="s">
        <v>3951</v>
      </c>
      <c r="P156" s="50"/>
      <c r="Q156" s="50"/>
      <c r="R156" s="50"/>
      <c r="S156" s="50"/>
      <c r="T156" s="50"/>
      <c r="U156" s="50"/>
      <c r="V156" s="18"/>
      <c r="W156" s="18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</row>
    <row r="157" spans="1:50" ht="16.5" customHeight="1">
      <c r="A157" s="22"/>
      <c r="B157" s="903"/>
      <c r="C157" s="900"/>
      <c r="D157" s="904"/>
      <c r="E157" s="910"/>
      <c r="F157" s="905"/>
      <c r="G157" s="905"/>
      <c r="H157" s="905"/>
      <c r="I157" s="906"/>
      <c r="J157" s="917"/>
      <c r="K157" s="907"/>
      <c r="L157" s="907"/>
      <c r="M157" s="905"/>
      <c r="O157" s="42" t="s">
        <v>49</v>
      </c>
      <c r="P157" s="50"/>
      <c r="Q157" s="50"/>
      <c r="R157" s="50"/>
      <c r="S157" s="50"/>
      <c r="T157" s="50"/>
      <c r="U157" s="50"/>
      <c r="V157" s="18"/>
      <c r="W157" s="18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</row>
    <row r="158" spans="1:50" ht="16.5" customHeight="1">
      <c r="A158" s="22"/>
      <c r="B158" s="903"/>
      <c r="C158" s="900"/>
      <c r="D158" s="904"/>
      <c r="E158" s="910"/>
      <c r="F158" s="905"/>
      <c r="G158" s="905"/>
      <c r="H158" s="905"/>
      <c r="I158" s="906"/>
      <c r="J158" s="917"/>
      <c r="K158" s="907"/>
      <c r="L158" s="907"/>
      <c r="M158" s="905"/>
      <c r="O158" s="42" t="s">
        <v>3951</v>
      </c>
      <c r="P158" s="50"/>
      <c r="Q158" s="50"/>
      <c r="R158" s="50"/>
      <c r="S158" s="50"/>
      <c r="T158" s="50"/>
      <c r="U158" s="50"/>
      <c r="V158" s="18"/>
      <c r="W158" s="18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</row>
    <row r="159" spans="1:50" ht="16.5" customHeight="1">
      <c r="A159" s="22"/>
      <c r="B159" s="903"/>
      <c r="C159" s="900"/>
      <c r="D159" s="904"/>
      <c r="E159" s="910"/>
      <c r="F159" s="905"/>
      <c r="G159" s="905"/>
      <c r="H159" s="905"/>
      <c r="I159" s="906"/>
      <c r="J159" s="917"/>
      <c r="K159" s="907"/>
      <c r="L159" s="907"/>
      <c r="M159" s="905"/>
      <c r="O159" s="42" t="s">
        <v>49</v>
      </c>
      <c r="P159" s="50"/>
      <c r="Q159" s="50"/>
      <c r="R159" s="50"/>
      <c r="S159" s="50"/>
      <c r="T159" s="50"/>
      <c r="U159" s="50"/>
      <c r="V159" s="18"/>
      <c r="W159" s="18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</row>
    <row r="160" spans="1:50" ht="16.5" customHeight="1">
      <c r="A160" s="22"/>
      <c r="B160" s="903"/>
      <c r="C160" s="900"/>
      <c r="D160" s="904"/>
      <c r="E160" s="910"/>
      <c r="F160" s="905"/>
      <c r="G160" s="905"/>
      <c r="H160" s="905"/>
      <c r="I160" s="906"/>
      <c r="J160" s="917"/>
      <c r="K160" s="907"/>
      <c r="L160" s="907"/>
      <c r="M160" s="905"/>
      <c r="O160" s="42" t="s">
        <v>3951</v>
      </c>
      <c r="P160" s="50"/>
      <c r="Q160" s="50"/>
      <c r="R160" s="50"/>
      <c r="S160" s="50"/>
      <c r="T160" s="50"/>
      <c r="U160" s="50"/>
      <c r="V160" s="18"/>
      <c r="W160" s="18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</row>
    <row r="161" spans="1:50" ht="16.5" customHeight="1">
      <c r="A161" s="22"/>
      <c r="B161" s="903"/>
      <c r="C161" s="900"/>
      <c r="D161" s="904"/>
      <c r="E161" s="910"/>
      <c r="F161" s="905"/>
      <c r="G161" s="905"/>
      <c r="H161" s="905"/>
      <c r="I161" s="906"/>
      <c r="J161" s="917"/>
      <c r="K161" s="907"/>
      <c r="L161" s="907"/>
      <c r="M161" s="905"/>
      <c r="O161" s="42" t="s">
        <v>49</v>
      </c>
      <c r="P161" s="50"/>
      <c r="Q161" s="50"/>
      <c r="R161" s="50"/>
      <c r="S161" s="50"/>
      <c r="T161" s="50"/>
      <c r="U161" s="50"/>
      <c r="V161" s="18"/>
      <c r="W161" s="18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</row>
    <row r="162" spans="1:50" ht="16.5" customHeight="1">
      <c r="A162" s="22"/>
      <c r="B162" s="903"/>
      <c r="C162" s="900"/>
      <c r="D162" s="904"/>
      <c r="E162" s="910"/>
      <c r="F162" s="905"/>
      <c r="G162" s="905"/>
      <c r="H162" s="905"/>
      <c r="I162" s="906"/>
      <c r="J162" s="917"/>
      <c r="K162" s="907"/>
      <c r="L162" s="907"/>
      <c r="M162" s="905"/>
      <c r="O162" s="42" t="s">
        <v>3951</v>
      </c>
      <c r="P162" s="50"/>
      <c r="Q162" s="50"/>
      <c r="R162" s="50"/>
      <c r="S162" s="50"/>
      <c r="T162" s="50"/>
      <c r="U162" s="50"/>
      <c r="V162" s="18"/>
      <c r="W162" s="18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</row>
    <row r="163" spans="1:50" ht="16.5" customHeight="1">
      <c r="A163" s="22"/>
      <c r="B163" s="903"/>
      <c r="C163" s="900"/>
      <c r="D163" s="904"/>
      <c r="E163" s="910"/>
      <c r="F163" s="905"/>
      <c r="G163" s="905"/>
      <c r="H163" s="905"/>
      <c r="I163" s="906"/>
      <c r="J163" s="917"/>
      <c r="K163" s="907"/>
      <c r="L163" s="907"/>
      <c r="M163" s="905"/>
      <c r="O163" s="42" t="s">
        <v>49</v>
      </c>
      <c r="P163" s="50"/>
      <c r="Q163" s="50"/>
      <c r="R163" s="50"/>
      <c r="S163" s="50"/>
      <c r="T163" s="50"/>
      <c r="U163" s="50"/>
      <c r="V163" s="18"/>
      <c r="W163" s="18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</row>
    <row r="164" spans="1:50" ht="16.5" customHeight="1">
      <c r="A164" s="22"/>
      <c r="B164" s="903"/>
      <c r="C164" s="900"/>
      <c r="D164" s="904"/>
      <c r="E164" s="910"/>
      <c r="F164" s="905"/>
      <c r="G164" s="905"/>
      <c r="H164" s="905"/>
      <c r="I164" s="906"/>
      <c r="J164" s="917"/>
      <c r="K164" s="907"/>
      <c r="L164" s="907"/>
      <c r="M164" s="905"/>
      <c r="O164" s="42" t="s">
        <v>3951</v>
      </c>
      <c r="P164" s="50"/>
      <c r="Q164" s="50"/>
      <c r="R164" s="50"/>
      <c r="S164" s="50"/>
      <c r="T164" s="50"/>
      <c r="U164" s="50"/>
      <c r="V164" s="18"/>
      <c r="W164" s="18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</row>
    <row r="165" spans="1:50" ht="16.5" customHeight="1">
      <c r="A165" s="22"/>
      <c r="B165" s="903"/>
      <c r="C165" s="900"/>
      <c r="D165" s="904"/>
      <c r="E165" s="910"/>
      <c r="F165" s="905"/>
      <c r="G165" s="905"/>
      <c r="H165" s="905"/>
      <c r="I165" s="906"/>
      <c r="J165" s="917"/>
      <c r="K165" s="907"/>
      <c r="L165" s="907"/>
      <c r="M165" s="905"/>
      <c r="O165" s="42" t="s">
        <v>3951</v>
      </c>
      <c r="P165" s="50"/>
      <c r="Q165" s="50"/>
      <c r="R165" s="50"/>
      <c r="S165" s="50"/>
      <c r="T165" s="50"/>
      <c r="U165" s="50"/>
      <c r="V165" s="18"/>
      <c r="W165" s="18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</row>
    <row r="166" spans="1:50" ht="16.5" customHeight="1">
      <c r="A166" s="920"/>
      <c r="B166" s="903"/>
      <c r="C166" s="900"/>
      <c r="D166" s="904"/>
      <c r="E166" s="910"/>
      <c r="F166" s="905"/>
      <c r="G166" s="905"/>
      <c r="H166" s="905"/>
      <c r="I166" s="906"/>
      <c r="J166" s="917"/>
      <c r="K166" s="907"/>
      <c r="L166" s="907"/>
      <c r="M166" s="905"/>
      <c r="O166" s="42" t="s">
        <v>49</v>
      </c>
      <c r="P166" s="50"/>
      <c r="Q166" s="50"/>
      <c r="R166" s="50"/>
      <c r="S166" s="50"/>
      <c r="T166" s="50"/>
      <c r="U166" s="50"/>
      <c r="V166" s="18"/>
      <c r="W166" s="18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</row>
    <row r="167" spans="1:50" ht="16.5" customHeight="1">
      <c r="A167" s="22"/>
      <c r="B167" s="903"/>
      <c r="C167" s="900"/>
      <c r="D167" s="904"/>
      <c r="E167" s="910"/>
      <c r="F167" s="905"/>
      <c r="G167" s="905"/>
      <c r="H167" s="905"/>
      <c r="I167" s="906"/>
      <c r="J167" s="917"/>
      <c r="K167" s="907"/>
      <c r="L167" s="907"/>
      <c r="M167" s="905"/>
      <c r="O167" s="42" t="s">
        <v>3951</v>
      </c>
      <c r="P167" s="50"/>
      <c r="Q167" s="50"/>
      <c r="R167" s="50"/>
      <c r="S167" s="50"/>
      <c r="T167" s="50"/>
      <c r="U167" s="50"/>
      <c r="V167" s="18"/>
      <c r="W167" s="18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</row>
    <row r="168" spans="1:50" ht="16.5" customHeight="1">
      <c r="A168" s="920"/>
      <c r="B168" s="903"/>
      <c r="C168" s="900"/>
      <c r="D168" s="904"/>
      <c r="E168" s="910"/>
      <c r="F168" s="905"/>
      <c r="G168" s="905"/>
      <c r="H168" s="905"/>
      <c r="I168" s="906"/>
      <c r="J168" s="917"/>
      <c r="K168" s="907"/>
      <c r="L168" s="907"/>
      <c r="M168" s="905"/>
      <c r="O168" s="42" t="s">
        <v>49</v>
      </c>
      <c r="P168" s="50"/>
      <c r="Q168" s="50"/>
      <c r="R168" s="50"/>
      <c r="S168" s="50"/>
      <c r="T168" s="50"/>
      <c r="U168" s="50"/>
      <c r="V168" s="18"/>
      <c r="W168" s="18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</row>
    <row r="169" spans="1:50" ht="16.5" customHeight="1">
      <c r="A169" s="22"/>
      <c r="B169" s="903"/>
      <c r="C169" s="900"/>
      <c r="D169" s="904"/>
      <c r="E169" s="910"/>
      <c r="F169" s="905"/>
      <c r="G169" s="905"/>
      <c r="H169" s="905"/>
      <c r="I169" s="906"/>
      <c r="J169" s="917"/>
      <c r="K169" s="907"/>
      <c r="L169" s="907"/>
      <c r="M169" s="905"/>
      <c r="O169" s="42" t="s">
        <v>3951</v>
      </c>
      <c r="P169" s="50"/>
      <c r="Q169" s="50"/>
      <c r="R169" s="50"/>
      <c r="S169" s="50"/>
      <c r="T169" s="50"/>
      <c r="U169" s="50"/>
      <c r="V169" s="18"/>
      <c r="W169" s="18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</row>
    <row r="170" spans="1:50" ht="16.5" customHeight="1">
      <c r="A170" s="920"/>
      <c r="B170" s="903"/>
      <c r="C170" s="900"/>
      <c r="D170" s="904"/>
      <c r="E170" s="910"/>
      <c r="F170" s="905"/>
      <c r="G170" s="905"/>
      <c r="H170" s="905"/>
      <c r="I170" s="906"/>
      <c r="J170" s="917"/>
      <c r="K170" s="907"/>
      <c r="L170" s="907"/>
      <c r="M170" s="905"/>
      <c r="O170" s="42" t="s">
        <v>49</v>
      </c>
      <c r="P170" s="50"/>
      <c r="Q170" s="50"/>
      <c r="R170" s="50"/>
      <c r="S170" s="50"/>
      <c r="T170" s="50"/>
      <c r="U170" s="50"/>
      <c r="V170" s="18"/>
      <c r="W170" s="18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</row>
    <row r="171" spans="1:50" ht="16.5" customHeight="1">
      <c r="A171" s="22"/>
      <c r="B171" s="903"/>
      <c r="C171" s="900"/>
      <c r="D171" s="904"/>
      <c r="E171" s="910"/>
      <c r="F171" s="905"/>
      <c r="G171" s="905"/>
      <c r="H171" s="905"/>
      <c r="I171" s="906"/>
      <c r="J171" s="917"/>
      <c r="K171" s="907"/>
      <c r="L171" s="907"/>
      <c r="M171" s="905"/>
      <c r="O171" s="42" t="s">
        <v>3951</v>
      </c>
      <c r="P171" s="50"/>
      <c r="Q171" s="50"/>
      <c r="R171" s="50"/>
      <c r="S171" s="50"/>
      <c r="T171" s="50"/>
      <c r="U171" s="50"/>
      <c r="V171" s="18"/>
      <c r="W171" s="18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</row>
    <row r="172" spans="1:50" ht="16.5" customHeight="1">
      <c r="A172" s="920"/>
      <c r="B172" s="903"/>
      <c r="C172" s="900"/>
      <c r="D172" s="904"/>
      <c r="E172" s="910"/>
      <c r="F172" s="905"/>
      <c r="G172" s="905"/>
      <c r="H172" s="905"/>
      <c r="I172" s="906"/>
      <c r="J172" s="917"/>
      <c r="K172" s="907"/>
      <c r="L172" s="907"/>
      <c r="M172" s="905"/>
      <c r="O172" s="42" t="s">
        <v>49</v>
      </c>
      <c r="P172" s="50"/>
      <c r="Q172" s="50"/>
      <c r="R172" s="50"/>
      <c r="S172" s="50"/>
      <c r="T172" s="50"/>
      <c r="U172" s="50"/>
      <c r="V172" s="18"/>
      <c r="W172" s="18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</row>
    <row r="173" spans="1:50" ht="16.5" customHeight="1">
      <c r="A173" s="22"/>
      <c r="B173" s="903"/>
      <c r="C173" s="900"/>
      <c r="D173" s="904"/>
      <c r="E173" s="910"/>
      <c r="F173" s="905"/>
      <c r="G173" s="905"/>
      <c r="H173" s="905"/>
      <c r="I173" s="906"/>
      <c r="J173" s="917"/>
      <c r="K173" s="907"/>
      <c r="L173" s="907"/>
      <c r="M173" s="905"/>
      <c r="O173" s="42" t="s">
        <v>3951</v>
      </c>
      <c r="P173" s="50"/>
      <c r="Q173" s="50"/>
      <c r="R173" s="50"/>
      <c r="S173" s="50"/>
      <c r="T173" s="50"/>
      <c r="U173" s="50"/>
      <c r="V173" s="18"/>
      <c r="W173" s="18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</row>
    <row r="174" spans="1:50" ht="16.5" customHeight="1">
      <c r="A174" s="920"/>
      <c r="B174" s="903"/>
      <c r="C174" s="900"/>
      <c r="D174" s="904"/>
      <c r="E174" s="910"/>
      <c r="F174" s="905"/>
      <c r="G174" s="905"/>
      <c r="H174" s="905"/>
      <c r="I174" s="906"/>
      <c r="J174" s="917"/>
      <c r="K174" s="907"/>
      <c r="L174" s="907"/>
      <c r="M174" s="905"/>
      <c r="O174" s="42" t="s">
        <v>3951</v>
      </c>
      <c r="P174" s="50"/>
      <c r="Q174" s="50"/>
      <c r="R174" s="50"/>
      <c r="S174" s="50"/>
      <c r="T174" s="50"/>
      <c r="U174" s="50"/>
      <c r="V174" s="18"/>
      <c r="W174" s="18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</row>
    <row r="175" spans="1:50" ht="16.5" customHeight="1">
      <c r="A175" s="22"/>
      <c r="B175" s="903"/>
      <c r="C175" s="900"/>
      <c r="D175" s="904"/>
      <c r="E175" s="910"/>
      <c r="F175" s="905"/>
      <c r="G175" s="905"/>
      <c r="H175" s="905"/>
      <c r="I175" s="906"/>
      <c r="J175" s="917"/>
      <c r="K175" s="907"/>
      <c r="L175" s="907"/>
      <c r="M175" s="905"/>
      <c r="O175" s="42" t="s">
        <v>49</v>
      </c>
      <c r="P175" s="50"/>
      <c r="Q175" s="50"/>
      <c r="R175" s="50"/>
      <c r="S175" s="50"/>
      <c r="T175" s="50"/>
      <c r="U175" s="50"/>
      <c r="V175" s="18"/>
      <c r="W175" s="18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</row>
    <row r="176" spans="1:50" ht="16.5" customHeight="1">
      <c r="A176" s="920"/>
      <c r="B176" s="903"/>
      <c r="C176" s="900"/>
      <c r="D176" s="904"/>
      <c r="E176" s="910"/>
      <c r="F176" s="905"/>
      <c r="G176" s="905"/>
      <c r="H176" s="905"/>
      <c r="I176" s="906"/>
      <c r="J176" s="917"/>
      <c r="K176" s="907"/>
      <c r="L176" s="907"/>
      <c r="M176" s="905"/>
      <c r="O176" s="42" t="s">
        <v>3951</v>
      </c>
      <c r="P176" s="50"/>
      <c r="Q176" s="50"/>
      <c r="R176" s="50"/>
      <c r="S176" s="50"/>
      <c r="T176" s="50"/>
      <c r="U176" s="50"/>
      <c r="V176" s="18"/>
      <c r="W176" s="18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</row>
    <row r="177" spans="1:50" ht="16.5" customHeight="1">
      <c r="A177" s="22"/>
      <c r="B177" s="903"/>
      <c r="C177" s="916"/>
      <c r="D177" s="904"/>
      <c r="E177" s="910"/>
      <c r="F177" s="905"/>
      <c r="G177" s="905"/>
      <c r="H177" s="905"/>
      <c r="I177" s="906"/>
      <c r="J177" s="917"/>
      <c r="K177" s="907"/>
      <c r="L177" s="907"/>
      <c r="M177" s="905"/>
      <c r="O177" s="42" t="s">
        <v>49</v>
      </c>
      <c r="P177" s="50"/>
      <c r="Q177" s="50"/>
      <c r="R177" s="50"/>
      <c r="S177" s="50"/>
      <c r="T177" s="50"/>
      <c r="U177" s="50"/>
      <c r="V177" s="18"/>
      <c r="W177" s="18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</row>
    <row r="178" spans="1:50" ht="16.5" customHeight="1">
      <c r="A178" s="920"/>
      <c r="B178" s="903"/>
      <c r="C178" s="916"/>
      <c r="D178" s="904"/>
      <c r="E178" s="910"/>
      <c r="F178" s="905"/>
      <c r="G178" s="905"/>
      <c r="H178" s="905"/>
      <c r="I178" s="906"/>
      <c r="J178" s="917"/>
      <c r="K178" s="907"/>
      <c r="L178" s="907"/>
      <c r="M178" s="905"/>
      <c r="O178" s="42" t="s">
        <v>3951</v>
      </c>
      <c r="P178" s="50"/>
      <c r="Q178" s="50"/>
      <c r="R178" s="50"/>
      <c r="S178" s="50"/>
      <c r="T178" s="50"/>
      <c r="U178" s="50"/>
      <c r="V178" s="18"/>
      <c r="W178" s="18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</row>
    <row r="179" spans="1:50" ht="16.5" customHeight="1">
      <c r="A179" s="22"/>
      <c r="B179" s="903"/>
      <c r="C179" s="916"/>
      <c r="D179" s="904"/>
      <c r="E179" s="910"/>
      <c r="F179" s="905"/>
      <c r="G179" s="905"/>
      <c r="H179" s="905"/>
      <c r="I179" s="906"/>
      <c r="J179" s="917"/>
      <c r="K179" s="907"/>
      <c r="L179" s="907"/>
      <c r="M179" s="905"/>
      <c r="O179" s="42" t="s">
        <v>49</v>
      </c>
      <c r="P179" s="50"/>
      <c r="Q179" s="50"/>
      <c r="R179" s="50"/>
      <c r="S179" s="50"/>
      <c r="T179" s="50"/>
      <c r="U179" s="50"/>
      <c r="V179" s="18"/>
      <c r="W179" s="18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</row>
    <row r="180" spans="1:50" ht="16.5" customHeight="1">
      <c r="A180" s="920"/>
      <c r="B180" s="903"/>
      <c r="C180" s="916"/>
      <c r="D180" s="904"/>
      <c r="E180" s="910"/>
      <c r="F180" s="905"/>
      <c r="G180" s="905"/>
      <c r="H180" s="905"/>
      <c r="I180" s="906"/>
      <c r="J180" s="917"/>
      <c r="K180" s="907"/>
      <c r="L180" s="907"/>
      <c r="M180" s="905"/>
      <c r="O180" s="42" t="s">
        <v>3951</v>
      </c>
      <c r="P180" s="50"/>
      <c r="Q180" s="50"/>
      <c r="R180" s="50"/>
      <c r="S180" s="50"/>
      <c r="T180" s="50"/>
      <c r="U180" s="50"/>
      <c r="V180" s="18"/>
      <c r="W180" s="18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</row>
    <row r="181" spans="1:50" ht="16.5" customHeight="1">
      <c r="A181" s="22"/>
      <c r="B181" s="903"/>
      <c r="C181" s="916"/>
      <c r="D181" s="904"/>
      <c r="E181" s="910"/>
      <c r="F181" s="905"/>
      <c r="G181" s="905"/>
      <c r="H181" s="905"/>
      <c r="I181" s="906"/>
      <c r="J181" s="917"/>
      <c r="K181" s="907"/>
      <c r="L181" s="907"/>
      <c r="M181" s="905"/>
      <c r="O181" s="42" t="s">
        <v>49</v>
      </c>
      <c r="P181" s="50"/>
      <c r="Q181" s="50"/>
      <c r="R181" s="50"/>
      <c r="S181" s="50"/>
      <c r="T181" s="50"/>
      <c r="U181" s="50"/>
      <c r="V181" s="18"/>
      <c r="W181" s="18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</row>
    <row r="182" spans="1:50" ht="16.5" customHeight="1">
      <c r="A182" s="920"/>
      <c r="B182" s="903"/>
      <c r="C182" s="916"/>
      <c r="D182" s="904"/>
      <c r="E182" s="910"/>
      <c r="F182" s="905"/>
      <c r="G182" s="905"/>
      <c r="H182" s="905"/>
      <c r="I182" s="906"/>
      <c r="J182" s="917"/>
      <c r="K182" s="907"/>
      <c r="L182" s="907"/>
      <c r="M182" s="905"/>
      <c r="O182" s="42" t="s">
        <v>3951</v>
      </c>
      <c r="P182" s="50"/>
      <c r="Q182" s="50"/>
      <c r="R182" s="50"/>
      <c r="S182" s="50"/>
      <c r="T182" s="50"/>
      <c r="U182" s="50"/>
      <c r="V182" s="18"/>
      <c r="W182" s="18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</row>
    <row r="183" spans="1:50" ht="16.5" customHeight="1">
      <c r="A183" s="22"/>
      <c r="B183" s="903"/>
      <c r="C183" s="916"/>
      <c r="D183" s="904"/>
      <c r="E183" s="910"/>
      <c r="F183" s="905"/>
      <c r="G183" s="905"/>
      <c r="H183" s="905"/>
      <c r="I183" s="906"/>
      <c r="J183" s="917"/>
      <c r="K183" s="907"/>
      <c r="L183" s="907"/>
      <c r="M183" s="905"/>
      <c r="O183" s="42" t="s">
        <v>3951</v>
      </c>
      <c r="P183" s="50"/>
      <c r="Q183" s="50"/>
      <c r="R183" s="50"/>
      <c r="S183" s="50"/>
      <c r="T183" s="50"/>
      <c r="U183" s="50"/>
      <c r="V183" s="18"/>
      <c r="W183" s="18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</row>
    <row r="184" spans="1:50" ht="16.5" customHeight="1">
      <c r="A184" s="920"/>
      <c r="B184" s="903"/>
      <c r="C184" s="916"/>
      <c r="D184" s="904"/>
      <c r="E184" s="910"/>
      <c r="F184" s="905"/>
      <c r="G184" s="905"/>
      <c r="H184" s="905"/>
      <c r="I184" s="906"/>
      <c r="J184" s="917"/>
      <c r="K184" s="907"/>
      <c r="L184" s="907"/>
      <c r="M184" s="905"/>
      <c r="O184" s="42" t="s">
        <v>49</v>
      </c>
      <c r="P184" s="50"/>
      <c r="Q184" s="50"/>
      <c r="R184" s="50"/>
      <c r="S184" s="50"/>
      <c r="T184" s="50"/>
      <c r="U184" s="50"/>
      <c r="V184" s="18"/>
      <c r="W184" s="18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</row>
    <row r="185" spans="1:50" ht="16.5" customHeight="1">
      <c r="A185" s="22"/>
      <c r="B185" s="903"/>
      <c r="C185" s="916"/>
      <c r="D185" s="904"/>
      <c r="E185" s="910"/>
      <c r="F185" s="905"/>
      <c r="G185" s="905"/>
      <c r="H185" s="905"/>
      <c r="I185" s="906"/>
      <c r="J185" s="917"/>
      <c r="K185" s="907"/>
      <c r="L185" s="907"/>
      <c r="M185" s="905"/>
      <c r="O185" s="42" t="s">
        <v>3951</v>
      </c>
      <c r="P185" s="50"/>
      <c r="Q185" s="50"/>
      <c r="R185" s="50"/>
      <c r="S185" s="50"/>
      <c r="T185" s="50"/>
      <c r="U185" s="50"/>
      <c r="V185" s="18"/>
      <c r="W185" s="18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</row>
    <row r="186" spans="1:50" ht="16.5" customHeight="1">
      <c r="A186" s="920"/>
      <c r="B186" s="903"/>
      <c r="C186" s="916"/>
      <c r="D186" s="904"/>
      <c r="E186" s="910"/>
      <c r="F186" s="905"/>
      <c r="G186" s="905"/>
      <c r="H186" s="905"/>
      <c r="I186" s="906"/>
      <c r="J186" s="917"/>
      <c r="K186" s="907"/>
      <c r="L186" s="907"/>
      <c r="M186" s="905"/>
      <c r="O186" s="42" t="s">
        <v>49</v>
      </c>
      <c r="P186" s="50"/>
      <c r="Q186" s="50"/>
      <c r="R186" s="50"/>
      <c r="S186" s="50"/>
      <c r="T186" s="50"/>
      <c r="U186" s="50"/>
      <c r="V186" s="18"/>
      <c r="W186" s="18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</row>
    <row r="187" spans="1:50" ht="16.5" customHeight="1">
      <c r="A187" s="22"/>
      <c r="B187" s="903"/>
      <c r="C187" s="916"/>
      <c r="D187" s="904"/>
      <c r="E187" s="910"/>
      <c r="F187" s="905"/>
      <c r="G187" s="905"/>
      <c r="H187" s="905"/>
      <c r="I187" s="906"/>
      <c r="J187" s="917"/>
      <c r="K187" s="907"/>
      <c r="L187" s="907"/>
      <c r="M187" s="905"/>
      <c r="O187" s="42" t="s">
        <v>3951</v>
      </c>
      <c r="P187" s="50"/>
      <c r="Q187" s="50"/>
      <c r="R187" s="50"/>
      <c r="S187" s="50"/>
      <c r="T187" s="50"/>
      <c r="U187" s="50"/>
      <c r="V187" s="18"/>
      <c r="W187" s="18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</row>
    <row r="188" spans="1:50" ht="16.5" customHeight="1">
      <c r="A188" s="920"/>
      <c r="B188" s="903"/>
      <c r="C188" s="916"/>
      <c r="D188" s="904"/>
      <c r="E188" s="910"/>
      <c r="F188" s="905"/>
      <c r="G188" s="905"/>
      <c r="H188" s="905"/>
      <c r="I188" s="906"/>
      <c r="J188" s="917"/>
      <c r="K188" s="907"/>
      <c r="L188" s="907"/>
      <c r="M188" s="905"/>
      <c r="O188" s="42" t="s">
        <v>49</v>
      </c>
      <c r="P188" s="50"/>
      <c r="Q188" s="50"/>
      <c r="R188" s="50"/>
      <c r="S188" s="50"/>
      <c r="T188" s="50"/>
      <c r="U188" s="50"/>
      <c r="V188" s="18"/>
      <c r="W188" s="18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</row>
    <row r="189" spans="1:50" ht="16.5" customHeight="1">
      <c r="A189" s="22"/>
      <c r="B189" s="903"/>
      <c r="C189" s="916"/>
      <c r="D189" s="904"/>
      <c r="E189" s="910"/>
      <c r="F189" s="905"/>
      <c r="G189" s="905"/>
      <c r="H189" s="905"/>
      <c r="I189" s="906"/>
      <c r="J189" s="917"/>
      <c r="K189" s="907"/>
      <c r="L189" s="907"/>
      <c r="M189" s="905"/>
      <c r="O189" s="42" t="s">
        <v>3951</v>
      </c>
      <c r="P189" s="50"/>
      <c r="Q189" s="50"/>
      <c r="R189" s="50"/>
      <c r="S189" s="50"/>
      <c r="T189" s="50"/>
      <c r="U189" s="50"/>
      <c r="V189" s="18"/>
      <c r="W189" s="18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</row>
    <row r="190" spans="1:50" ht="16.5" customHeight="1">
      <c r="A190" s="920"/>
      <c r="B190" s="903"/>
      <c r="C190" s="916"/>
      <c r="D190" s="904"/>
      <c r="E190" s="910"/>
      <c r="F190" s="905"/>
      <c r="G190" s="905"/>
      <c r="H190" s="905"/>
      <c r="I190" s="906"/>
      <c r="J190" s="917"/>
      <c r="K190" s="907"/>
      <c r="L190" s="907"/>
      <c r="M190" s="905"/>
      <c r="O190" s="42" t="s">
        <v>49</v>
      </c>
      <c r="P190" s="50"/>
      <c r="Q190" s="50"/>
      <c r="R190" s="50"/>
      <c r="S190" s="50"/>
      <c r="T190" s="50"/>
      <c r="U190" s="50"/>
      <c r="V190" s="18"/>
      <c r="W190" s="18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</row>
    <row r="191" spans="1:50" ht="16.5" customHeight="1">
      <c r="A191" s="22"/>
      <c r="B191" s="903"/>
      <c r="C191" s="916"/>
      <c r="D191" s="904"/>
      <c r="E191" s="910"/>
      <c r="F191" s="905"/>
      <c r="G191" s="905"/>
      <c r="H191" s="905"/>
      <c r="I191" s="906"/>
      <c r="J191" s="917"/>
      <c r="K191" s="907"/>
      <c r="L191" s="907"/>
      <c r="M191" s="905"/>
      <c r="O191" s="42" t="s">
        <v>3951</v>
      </c>
      <c r="P191" s="50"/>
      <c r="Q191" s="50"/>
      <c r="R191" s="50"/>
      <c r="S191" s="50"/>
      <c r="T191" s="50"/>
      <c r="U191" s="50"/>
      <c r="V191" s="18"/>
      <c r="W191" s="18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</row>
    <row r="192" spans="1:50" ht="16.5" customHeight="1">
      <c r="A192" s="920"/>
      <c r="B192" s="903"/>
      <c r="C192" s="916"/>
      <c r="D192" s="904"/>
      <c r="E192" s="910"/>
      <c r="F192" s="905"/>
      <c r="G192" s="905"/>
      <c r="H192" s="905"/>
      <c r="I192" s="906"/>
      <c r="J192" s="917"/>
      <c r="K192" s="907"/>
      <c r="L192" s="907"/>
      <c r="M192" s="905"/>
      <c r="O192" s="42" t="s">
        <v>3951</v>
      </c>
      <c r="P192" s="50"/>
      <c r="Q192" s="50"/>
      <c r="R192" s="50"/>
      <c r="S192" s="50"/>
      <c r="T192" s="50"/>
      <c r="U192" s="50"/>
      <c r="V192" s="18"/>
      <c r="W192" s="18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</row>
    <row r="193" spans="1:50" ht="16.5" customHeight="1">
      <c r="A193" s="920"/>
      <c r="B193" s="823"/>
      <c r="C193" s="18"/>
      <c r="D193" s="921"/>
      <c r="E193" s="920"/>
      <c r="F193" s="22"/>
      <c r="G193" s="50"/>
      <c r="H193" s="50"/>
      <c r="J193" s="922"/>
      <c r="K193" s="341"/>
      <c r="L193" s="341"/>
      <c r="M193" s="18"/>
      <c r="O193" s="42" t="s">
        <v>49</v>
      </c>
      <c r="P193" s="50"/>
      <c r="Q193" s="50"/>
      <c r="R193" s="50"/>
      <c r="S193" s="50"/>
      <c r="T193" s="50"/>
      <c r="U193" s="50"/>
      <c r="V193" s="18"/>
      <c r="W193" s="18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</row>
    <row r="194" spans="1:50" ht="16.5" customHeight="1">
      <c r="A194" s="22"/>
      <c r="B194" s="801"/>
      <c r="C194" s="50"/>
      <c r="D194" s="811"/>
      <c r="E194" s="22"/>
      <c r="F194" s="22"/>
      <c r="G194" s="923"/>
      <c r="H194" s="50"/>
      <c r="I194" s="28"/>
      <c r="J194" s="18"/>
      <c r="K194" s="924"/>
      <c r="L194" s="925"/>
      <c r="M194" s="50"/>
      <c r="O194" s="42" t="s">
        <v>3951</v>
      </c>
      <c r="P194" s="50"/>
      <c r="Q194" s="50"/>
      <c r="R194" s="50"/>
      <c r="S194" s="50"/>
      <c r="T194" s="50"/>
      <c r="U194" s="50"/>
      <c r="V194" s="18"/>
      <c r="W194" s="18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</row>
    <row r="195" spans="1:50" ht="16.5" customHeight="1">
      <c r="A195" s="22"/>
      <c r="B195" s="801"/>
      <c r="C195" s="50"/>
      <c r="D195" s="811"/>
      <c r="E195" s="22"/>
      <c r="F195" s="22"/>
      <c r="G195" s="50"/>
      <c r="H195" s="50"/>
      <c r="I195" s="28"/>
      <c r="J195" s="18"/>
      <c r="K195" s="924"/>
      <c r="L195" s="925"/>
      <c r="M195" s="50"/>
      <c r="O195" s="42" t="s">
        <v>49</v>
      </c>
      <c r="P195" s="50"/>
      <c r="Q195" s="50"/>
      <c r="R195" s="50"/>
      <c r="S195" s="50"/>
      <c r="T195" s="50"/>
      <c r="U195" s="50"/>
      <c r="V195" s="18"/>
      <c r="W195" s="18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</row>
    <row r="196" spans="1:50" ht="16.5" customHeight="1">
      <c r="A196" s="22"/>
      <c r="B196" s="801"/>
      <c r="C196" s="50"/>
      <c r="D196" s="811"/>
      <c r="E196" s="22"/>
      <c r="F196" s="22"/>
      <c r="G196" s="50"/>
      <c r="H196" s="50"/>
      <c r="I196" s="28"/>
      <c r="J196" s="18"/>
      <c r="K196" s="924"/>
      <c r="L196" s="925"/>
      <c r="M196" s="50"/>
      <c r="O196" s="42" t="s">
        <v>3951</v>
      </c>
      <c r="P196" s="50"/>
      <c r="Q196" s="50"/>
      <c r="R196" s="50"/>
      <c r="S196" s="50"/>
      <c r="T196" s="50"/>
      <c r="U196" s="50"/>
      <c r="V196" s="18"/>
      <c r="W196" s="18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</row>
    <row r="197" spans="1:50" ht="16.5" customHeight="1">
      <c r="A197" s="22"/>
      <c r="B197" s="801"/>
      <c r="C197" s="18"/>
      <c r="D197" s="811"/>
      <c r="E197" s="22"/>
      <c r="F197" s="22"/>
      <c r="G197" s="50"/>
      <c r="H197" s="50"/>
      <c r="I197" s="28"/>
      <c r="J197" s="18"/>
      <c r="K197" s="924"/>
      <c r="L197" s="925"/>
      <c r="M197" s="50"/>
      <c r="O197" s="42" t="s">
        <v>49</v>
      </c>
      <c r="P197" s="50"/>
      <c r="Q197" s="50"/>
      <c r="R197" s="50"/>
      <c r="S197" s="50"/>
      <c r="T197" s="50"/>
      <c r="U197" s="50"/>
      <c r="V197" s="18"/>
      <c r="W197" s="18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</row>
    <row r="198" spans="1:50" ht="16.5" customHeight="1">
      <c r="A198" s="22"/>
      <c r="B198" s="801"/>
      <c r="C198" s="50"/>
      <c r="D198" s="811"/>
      <c r="E198" s="22"/>
      <c r="F198" s="22"/>
      <c r="G198" s="50"/>
      <c r="H198" s="50"/>
      <c r="I198" s="28"/>
      <c r="J198" s="50"/>
      <c r="K198" s="29"/>
      <c r="L198" s="925"/>
      <c r="M198" s="50"/>
      <c r="O198" s="42" t="s">
        <v>3951</v>
      </c>
      <c r="P198" s="50"/>
      <c r="Q198" s="50"/>
      <c r="R198" s="50"/>
      <c r="S198" s="50"/>
      <c r="T198" s="50"/>
      <c r="U198" s="50"/>
      <c r="V198" s="18"/>
      <c r="W198" s="18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</row>
    <row r="199" spans="1:50" ht="16.5" customHeight="1">
      <c r="A199" s="22"/>
      <c r="B199" s="801"/>
      <c r="C199" s="50"/>
      <c r="D199" s="811"/>
      <c r="E199" s="22"/>
      <c r="F199" s="22"/>
      <c r="G199" s="50"/>
      <c r="H199" s="50"/>
      <c r="I199" s="28"/>
      <c r="J199" s="18"/>
      <c r="K199" s="924"/>
      <c r="L199" s="925"/>
      <c r="M199" s="801"/>
      <c r="O199" s="42" t="s">
        <v>49</v>
      </c>
      <c r="P199" s="50"/>
      <c r="Q199" s="50"/>
      <c r="R199" s="50"/>
      <c r="S199" s="50"/>
      <c r="T199" s="50"/>
      <c r="U199" s="50"/>
      <c r="V199" s="18"/>
      <c r="W199" s="18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</row>
    <row r="200" spans="1:50" ht="16.5" customHeight="1">
      <c r="A200" s="22"/>
      <c r="B200" s="801"/>
      <c r="C200" s="18"/>
      <c r="D200" s="811"/>
      <c r="E200" s="22"/>
      <c r="F200" s="22"/>
      <c r="G200" s="50"/>
      <c r="H200" s="50"/>
      <c r="I200" s="922"/>
      <c r="J200" s="50"/>
      <c r="K200" s="924"/>
      <c r="L200" s="925"/>
      <c r="M200" s="50"/>
      <c r="O200" s="42" t="s">
        <v>3951</v>
      </c>
      <c r="P200" s="50"/>
      <c r="Q200" s="50"/>
      <c r="R200" s="50"/>
      <c r="S200" s="50"/>
      <c r="T200" s="50"/>
      <c r="U200" s="50"/>
      <c r="V200" s="18"/>
      <c r="W200" s="18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</row>
    <row r="201" spans="1:50" ht="16.5" customHeight="1">
      <c r="A201" s="22"/>
      <c r="B201" s="801"/>
      <c r="C201" s="50"/>
      <c r="D201" s="811"/>
      <c r="E201" s="22"/>
      <c r="F201" s="22"/>
      <c r="G201" s="50"/>
      <c r="H201" s="50"/>
      <c r="I201" s="922"/>
      <c r="J201" s="50"/>
      <c r="K201" s="924"/>
      <c r="L201" s="925"/>
      <c r="M201" s="50"/>
      <c r="O201" s="42" t="s">
        <v>3951</v>
      </c>
      <c r="P201" s="50"/>
      <c r="Q201" s="50"/>
      <c r="R201" s="50"/>
      <c r="S201" s="50"/>
      <c r="T201" s="50"/>
      <c r="U201" s="50"/>
      <c r="V201" s="18"/>
      <c r="W201" s="18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</row>
    <row r="202" spans="1:50" ht="16.5" customHeight="1">
      <c r="A202" s="22"/>
      <c r="B202" s="801"/>
      <c r="C202" s="18"/>
      <c r="D202" s="811"/>
      <c r="E202" s="22"/>
      <c r="F202" s="22"/>
      <c r="G202" s="50"/>
      <c r="H202" s="50"/>
      <c r="I202" s="922"/>
      <c r="J202" s="50"/>
      <c r="K202" s="924"/>
      <c r="L202" s="925"/>
      <c r="M202" s="50"/>
      <c r="O202" s="42" t="s">
        <v>49</v>
      </c>
      <c r="P202" s="50"/>
      <c r="Q202" s="50"/>
      <c r="R202" s="50"/>
      <c r="S202" s="50"/>
      <c r="T202" s="50"/>
      <c r="U202" s="50"/>
      <c r="V202" s="18"/>
      <c r="W202" s="18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</row>
    <row r="203" spans="1:50" ht="16.5" customHeight="1">
      <c r="A203" s="22"/>
      <c r="B203" s="801"/>
      <c r="C203" s="18"/>
      <c r="D203" s="811"/>
      <c r="E203" s="22"/>
      <c r="F203" s="22"/>
      <c r="G203" s="50"/>
      <c r="H203" s="50"/>
      <c r="I203" s="28"/>
      <c r="J203" s="18"/>
      <c r="K203" s="924"/>
      <c r="L203" s="925"/>
      <c r="M203" s="50"/>
      <c r="O203" s="42" t="s">
        <v>3951</v>
      </c>
      <c r="P203" s="50"/>
      <c r="Q203" s="50"/>
      <c r="R203" s="50"/>
      <c r="S203" s="50"/>
      <c r="T203" s="50"/>
      <c r="U203" s="50"/>
      <c r="V203" s="18"/>
      <c r="W203" s="18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</row>
    <row r="204" spans="1:50" ht="16.5" customHeight="1">
      <c r="A204" s="22"/>
      <c r="B204" s="801"/>
      <c r="C204" s="926"/>
      <c r="D204" s="811"/>
      <c r="E204" s="22"/>
      <c r="F204" s="22"/>
      <c r="G204" s="50"/>
      <c r="H204" s="50"/>
      <c r="I204" s="922"/>
      <c r="J204" s="50"/>
      <c r="K204" s="924"/>
      <c r="L204" s="925"/>
      <c r="M204" s="50"/>
      <c r="O204" s="42" t="s">
        <v>49</v>
      </c>
      <c r="P204" s="50"/>
      <c r="Q204" s="50"/>
      <c r="R204" s="50"/>
      <c r="S204" s="50"/>
      <c r="T204" s="50"/>
      <c r="U204" s="50"/>
      <c r="V204" s="18"/>
      <c r="W204" s="18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</row>
    <row r="205" spans="1:50" ht="16.5" customHeight="1">
      <c r="A205" s="22"/>
      <c r="B205" s="801"/>
      <c r="C205" s="18"/>
      <c r="D205" s="811"/>
      <c r="E205" s="22"/>
      <c r="F205" s="22"/>
      <c r="G205" s="50"/>
      <c r="H205" s="50"/>
      <c r="I205" s="28"/>
      <c r="J205" s="18"/>
      <c r="K205" s="924"/>
      <c r="L205" s="925"/>
      <c r="M205" s="50"/>
      <c r="O205" s="42" t="s">
        <v>3951</v>
      </c>
      <c r="P205" s="50"/>
      <c r="Q205" s="50"/>
      <c r="R205" s="50"/>
      <c r="S205" s="50"/>
      <c r="T205" s="50"/>
      <c r="U205" s="50"/>
      <c r="V205" s="18"/>
      <c r="W205" s="18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</row>
    <row r="206" spans="1:50" ht="16.5" customHeight="1">
      <c r="A206" s="22"/>
      <c r="B206" s="801"/>
      <c r="C206" s="18"/>
      <c r="D206" s="811"/>
      <c r="E206" s="22"/>
      <c r="F206" s="22"/>
      <c r="G206" s="50"/>
      <c r="H206" s="50"/>
      <c r="I206" s="28"/>
      <c r="J206" s="18"/>
      <c r="K206" s="924"/>
      <c r="L206" s="925"/>
      <c r="M206" s="50"/>
      <c r="O206" s="42" t="s">
        <v>49</v>
      </c>
      <c r="P206" s="50"/>
      <c r="Q206" s="50"/>
      <c r="R206" s="50"/>
      <c r="S206" s="50"/>
      <c r="T206" s="50"/>
      <c r="U206" s="50"/>
      <c r="V206" s="18"/>
      <c r="W206" s="18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</row>
    <row r="207" spans="1:50" ht="16.5" customHeight="1">
      <c r="A207" s="22"/>
      <c r="B207" s="801"/>
      <c r="C207" s="18"/>
      <c r="D207" s="811"/>
      <c r="E207" s="22"/>
      <c r="F207" s="22"/>
      <c r="G207" s="50"/>
      <c r="H207" s="50"/>
      <c r="I207" s="28"/>
      <c r="J207" s="18"/>
      <c r="K207" s="924"/>
      <c r="L207" s="925"/>
      <c r="M207" s="50"/>
      <c r="O207" s="42" t="s">
        <v>3951</v>
      </c>
      <c r="P207" s="50"/>
      <c r="Q207" s="50"/>
      <c r="R207" s="50"/>
      <c r="S207" s="50"/>
      <c r="T207" s="50"/>
      <c r="U207" s="50"/>
      <c r="V207" s="18"/>
      <c r="W207" s="18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</row>
    <row r="208" spans="1:50" ht="16.5" customHeight="1">
      <c r="A208" s="22"/>
      <c r="B208" s="801"/>
      <c r="C208" s="18"/>
      <c r="D208" s="811"/>
      <c r="E208" s="22"/>
      <c r="F208" s="22"/>
      <c r="G208" s="50"/>
      <c r="H208" s="50"/>
      <c r="I208" s="922"/>
      <c r="J208" s="50"/>
      <c r="K208" s="924"/>
      <c r="L208" s="925"/>
      <c r="M208" s="50"/>
      <c r="O208" s="42" t="s">
        <v>49</v>
      </c>
      <c r="P208" s="50"/>
      <c r="Q208" s="50"/>
      <c r="R208" s="50"/>
      <c r="S208" s="50"/>
      <c r="T208" s="50"/>
      <c r="U208" s="50"/>
      <c r="V208" s="18"/>
      <c r="W208" s="18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</row>
    <row r="209" spans="1:50" ht="16.5" customHeight="1">
      <c r="A209" s="22"/>
      <c r="B209" s="801"/>
      <c r="C209" s="18"/>
      <c r="D209" s="811"/>
      <c r="E209" s="22"/>
      <c r="F209" s="22"/>
      <c r="G209" s="50"/>
      <c r="H209" s="50"/>
      <c r="I209" s="28"/>
      <c r="J209" s="18"/>
      <c r="K209" s="924"/>
      <c r="L209" s="925"/>
      <c r="M209" s="50"/>
      <c r="O209" s="42" t="s">
        <v>3951</v>
      </c>
      <c r="P209" s="50"/>
      <c r="Q209" s="50"/>
      <c r="R209" s="50"/>
      <c r="S209" s="50"/>
      <c r="T209" s="50"/>
      <c r="U209" s="50"/>
      <c r="V209" s="18"/>
      <c r="W209" s="18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</row>
    <row r="210" spans="1:50" ht="16.5" customHeight="1">
      <c r="A210" s="22"/>
      <c r="B210" s="801"/>
      <c r="C210" s="927"/>
      <c r="D210" s="811"/>
      <c r="E210" s="22"/>
      <c r="F210" s="22"/>
      <c r="G210" s="50"/>
      <c r="H210" s="50"/>
      <c r="I210" s="28"/>
      <c r="J210" s="50"/>
      <c r="K210" s="29"/>
      <c r="L210" s="925"/>
      <c r="M210" s="50"/>
      <c r="O210" s="42" t="s">
        <v>49</v>
      </c>
      <c r="P210" s="50"/>
      <c r="Q210" s="50"/>
      <c r="R210" s="50"/>
      <c r="S210" s="50"/>
      <c r="T210" s="50"/>
      <c r="U210" s="50"/>
      <c r="V210" s="18"/>
      <c r="W210" s="18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</row>
    <row r="211" spans="1:50" ht="16.5" customHeight="1">
      <c r="A211" s="22"/>
      <c r="B211" s="801"/>
      <c r="C211" s="50"/>
      <c r="D211" s="811"/>
      <c r="E211" s="22"/>
      <c r="F211" s="22"/>
      <c r="G211" s="50"/>
      <c r="H211" s="50"/>
      <c r="I211" s="28"/>
      <c r="J211" s="50"/>
      <c r="K211" s="29"/>
      <c r="L211" s="925"/>
      <c r="M211" s="50"/>
      <c r="O211" s="42" t="s">
        <v>3951</v>
      </c>
      <c r="P211" s="50"/>
      <c r="Q211" s="50"/>
      <c r="R211" s="50"/>
      <c r="S211" s="50"/>
      <c r="T211" s="50"/>
      <c r="U211" s="50"/>
      <c r="V211" s="18"/>
      <c r="W211" s="18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</row>
    <row r="212" spans="1:50" ht="16.5" customHeight="1">
      <c r="A212" s="22"/>
      <c r="B212" s="801"/>
      <c r="C212" s="50"/>
      <c r="D212" s="811"/>
      <c r="E212" s="22"/>
      <c r="F212" s="22"/>
      <c r="G212" s="50"/>
      <c r="H212" s="50"/>
      <c r="I212" s="28"/>
      <c r="J212" s="50"/>
      <c r="K212" s="29"/>
      <c r="L212" s="925"/>
      <c r="M212" s="50"/>
      <c r="O212" s="42" t="s">
        <v>49</v>
      </c>
      <c r="P212" s="50"/>
      <c r="Q212" s="50"/>
      <c r="R212" s="50"/>
      <c r="S212" s="50"/>
      <c r="T212" s="50"/>
      <c r="U212" s="50"/>
      <c r="V212" s="18"/>
      <c r="W212" s="18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</row>
    <row r="213" spans="1:50" ht="16.5" customHeight="1">
      <c r="A213" s="22"/>
      <c r="B213" s="801"/>
      <c r="C213" s="50"/>
      <c r="D213" s="811"/>
      <c r="E213" s="22"/>
      <c r="F213" s="22"/>
      <c r="G213" s="50"/>
      <c r="H213" s="50"/>
      <c r="I213" s="28"/>
      <c r="J213" s="50"/>
      <c r="K213" s="29"/>
      <c r="L213" s="925"/>
      <c r="M213" s="801"/>
      <c r="O213" s="42" t="s">
        <v>3951</v>
      </c>
      <c r="P213" s="50"/>
      <c r="Q213" s="50"/>
      <c r="R213" s="50"/>
      <c r="S213" s="50"/>
      <c r="T213" s="50"/>
      <c r="U213" s="50"/>
      <c r="V213" s="18"/>
      <c r="W213" s="18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</row>
    <row r="214" spans="1:50" ht="16.5" customHeight="1">
      <c r="A214" s="22"/>
      <c r="B214" s="801"/>
      <c r="C214" s="50"/>
      <c r="D214" s="811"/>
      <c r="E214" s="22"/>
      <c r="F214" s="22"/>
      <c r="G214" s="50"/>
      <c r="H214" s="50"/>
      <c r="I214" s="28"/>
      <c r="J214" s="50"/>
      <c r="K214" s="29"/>
      <c r="L214" s="925"/>
      <c r="M214" s="50"/>
      <c r="O214" s="42" t="s">
        <v>49</v>
      </c>
      <c r="P214" s="50"/>
      <c r="Q214" s="50"/>
      <c r="R214" s="50"/>
      <c r="S214" s="50"/>
      <c r="T214" s="50"/>
      <c r="U214" s="50"/>
      <c r="V214" s="18"/>
      <c r="W214" s="18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</row>
    <row r="215" spans="1:50" ht="16.5" customHeight="1">
      <c r="A215" s="22"/>
      <c r="B215" s="801"/>
      <c r="C215" s="50"/>
      <c r="D215" s="928"/>
      <c r="E215" s="22"/>
      <c r="F215" s="22"/>
      <c r="G215" s="50"/>
      <c r="H215" s="50"/>
      <c r="I215" s="28"/>
      <c r="J215" s="50"/>
      <c r="K215" s="29"/>
      <c r="L215" s="925"/>
      <c r="M215" s="50"/>
      <c r="O215" s="42" t="s">
        <v>3951</v>
      </c>
      <c r="P215" s="50"/>
      <c r="Q215" s="50"/>
      <c r="R215" s="50"/>
      <c r="S215" s="50"/>
      <c r="T215" s="50"/>
      <c r="U215" s="50"/>
      <c r="V215" s="18"/>
      <c r="W215" s="18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</row>
    <row r="216" spans="1:50" ht="16.5" customHeight="1">
      <c r="A216" s="22"/>
      <c r="B216" s="801"/>
      <c r="C216" s="50"/>
      <c r="D216" s="811"/>
      <c r="E216" s="22"/>
      <c r="F216" s="22"/>
      <c r="G216" s="50"/>
      <c r="H216" s="50"/>
      <c r="I216" s="28"/>
      <c r="J216" s="50"/>
      <c r="K216" s="29"/>
      <c r="L216" s="925"/>
      <c r="M216" s="50"/>
      <c r="O216" s="42" t="s">
        <v>3951</v>
      </c>
      <c r="P216" s="50"/>
      <c r="Q216" s="50"/>
      <c r="R216" s="50"/>
      <c r="S216" s="50"/>
      <c r="T216" s="50"/>
      <c r="U216" s="50"/>
      <c r="V216" s="18"/>
      <c r="W216" s="18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</row>
    <row r="217" spans="1:50" ht="16.5" customHeight="1">
      <c r="A217" s="920"/>
      <c r="B217" s="823"/>
      <c r="C217" s="18"/>
      <c r="D217" s="921"/>
      <c r="E217" s="920"/>
      <c r="F217" s="22"/>
      <c r="G217" s="50"/>
      <c r="H217" s="50"/>
      <c r="J217" s="922"/>
      <c r="K217" s="924"/>
      <c r="L217" s="341"/>
      <c r="M217" s="18"/>
      <c r="O217" s="42" t="s">
        <v>49</v>
      </c>
      <c r="P217" s="50"/>
      <c r="Q217" s="50"/>
      <c r="R217" s="50"/>
      <c r="S217" s="50"/>
      <c r="T217" s="50"/>
      <c r="U217" s="50"/>
      <c r="V217" s="18"/>
      <c r="W217" s="18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</row>
    <row r="218" spans="1:50" ht="16.5" customHeight="1">
      <c r="A218" s="920"/>
      <c r="B218" s="823"/>
      <c r="C218" s="18"/>
      <c r="D218" s="921"/>
      <c r="E218" s="920"/>
      <c r="F218" s="22"/>
      <c r="G218" s="50"/>
      <c r="H218" s="50"/>
      <c r="J218" s="922"/>
      <c r="K218" s="341"/>
      <c r="L218" s="341"/>
      <c r="M218" s="18"/>
      <c r="O218" s="42" t="s">
        <v>3951</v>
      </c>
      <c r="P218" s="61"/>
      <c r="Q218" s="61"/>
      <c r="R218" s="61"/>
      <c r="S218" s="61"/>
      <c r="T218" s="61"/>
      <c r="U218" s="61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</row>
    <row r="219" spans="1:50" ht="16.5" customHeight="1">
      <c r="A219" s="22"/>
      <c r="B219" s="801"/>
      <c r="C219" s="50"/>
      <c r="D219" s="811"/>
      <c r="E219" s="22"/>
      <c r="F219" s="22"/>
      <c r="G219" s="50"/>
      <c r="H219" s="50"/>
      <c r="I219" s="28"/>
      <c r="J219" s="18"/>
      <c r="K219" s="924"/>
      <c r="L219" s="925"/>
      <c r="M219" s="50"/>
      <c r="O219" s="42" t="s">
        <v>49</v>
      </c>
      <c r="P219" s="61"/>
      <c r="Q219" s="61"/>
      <c r="R219" s="61"/>
      <c r="S219" s="61"/>
      <c r="T219" s="61"/>
      <c r="U219" s="61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</row>
    <row r="220" spans="1:50" ht="16.5" customHeight="1">
      <c r="A220" s="22"/>
      <c r="B220" s="801"/>
      <c r="C220" s="50"/>
      <c r="D220" s="811"/>
      <c r="E220" s="22"/>
      <c r="F220" s="22"/>
      <c r="G220" s="50"/>
      <c r="H220" s="50"/>
      <c r="I220" s="28"/>
      <c r="J220" s="18"/>
      <c r="K220" s="924"/>
      <c r="L220" s="925"/>
      <c r="M220" s="50"/>
      <c r="O220" s="42" t="s">
        <v>3951</v>
      </c>
      <c r="P220" s="61"/>
      <c r="Q220" s="61"/>
      <c r="R220" s="61"/>
      <c r="S220" s="61"/>
      <c r="T220" s="61"/>
      <c r="U220" s="61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</row>
    <row r="221" spans="1:50" ht="16.5" customHeight="1">
      <c r="A221" s="22"/>
      <c r="B221" s="801"/>
      <c r="C221" s="50"/>
      <c r="D221" s="811"/>
      <c r="E221" s="22"/>
      <c r="F221" s="22"/>
      <c r="G221" s="50"/>
      <c r="H221" s="50"/>
      <c r="I221" s="28"/>
      <c r="J221" s="18"/>
      <c r="K221" s="924"/>
      <c r="L221" s="925"/>
      <c r="M221" s="50"/>
      <c r="O221" s="42" t="s">
        <v>49</v>
      </c>
      <c r="P221" s="61"/>
      <c r="Q221" s="61"/>
      <c r="R221" s="61"/>
      <c r="S221" s="61"/>
      <c r="T221" s="61"/>
      <c r="U221" s="61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</row>
    <row r="222" spans="1:50" ht="16.5" customHeight="1">
      <c r="A222" s="22"/>
      <c r="B222" s="801"/>
      <c r="C222" s="50"/>
      <c r="D222" s="811"/>
      <c r="E222" s="22"/>
      <c r="F222" s="22"/>
      <c r="G222" s="50"/>
      <c r="H222" s="50"/>
      <c r="I222" s="922"/>
      <c r="J222" s="50"/>
      <c r="K222" s="924"/>
      <c r="L222" s="925"/>
      <c r="M222" s="50"/>
      <c r="O222" s="42" t="s">
        <v>3951</v>
      </c>
      <c r="P222" s="61"/>
      <c r="Q222" s="61"/>
      <c r="R222" s="61"/>
      <c r="S222" s="61"/>
      <c r="T222" s="61"/>
      <c r="U222" s="61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</row>
    <row r="223" spans="1:50" ht="16.5" customHeight="1">
      <c r="A223" s="22"/>
      <c r="B223" s="801"/>
      <c r="C223" s="50"/>
      <c r="D223" s="811"/>
      <c r="E223" s="22"/>
      <c r="F223" s="22"/>
      <c r="G223" s="50"/>
      <c r="H223" s="50"/>
      <c r="I223" s="922"/>
      <c r="J223" s="50"/>
      <c r="K223" s="924"/>
      <c r="L223" s="925"/>
      <c r="M223" s="50"/>
      <c r="O223" s="42" t="s">
        <v>49</v>
      </c>
      <c r="P223" s="61"/>
      <c r="Q223" s="61"/>
      <c r="R223" s="61"/>
      <c r="S223" s="61"/>
      <c r="T223" s="61"/>
      <c r="U223" s="61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</row>
    <row r="224" spans="1:50" ht="16.5" customHeight="1">
      <c r="A224" s="22"/>
      <c r="B224" s="801"/>
      <c r="C224" s="50"/>
      <c r="D224" s="811"/>
      <c r="E224" s="22"/>
      <c r="F224" s="22"/>
      <c r="G224" s="50"/>
      <c r="H224" s="50"/>
      <c r="I224" s="28"/>
      <c r="J224" s="18"/>
      <c r="K224" s="924"/>
      <c r="L224" s="925"/>
      <c r="M224" s="50"/>
      <c r="O224" s="42" t="s">
        <v>3951</v>
      </c>
      <c r="P224" s="61"/>
      <c r="Q224" s="61"/>
      <c r="R224" s="61"/>
      <c r="S224" s="61"/>
      <c r="T224" s="61"/>
      <c r="U224" s="61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</row>
    <row r="225" spans="1:50" ht="16.5" customHeight="1">
      <c r="A225" s="22"/>
      <c r="B225" s="801"/>
      <c r="C225" s="50"/>
      <c r="D225" s="811"/>
      <c r="E225" s="22"/>
      <c r="F225" s="22"/>
      <c r="G225" s="50"/>
      <c r="H225" s="50"/>
      <c r="I225" s="28"/>
      <c r="J225" s="18"/>
      <c r="K225" s="924"/>
      <c r="L225" s="925"/>
      <c r="M225" s="50"/>
      <c r="O225" s="42" t="s">
        <v>3951</v>
      </c>
      <c r="P225" s="61"/>
      <c r="Q225" s="61"/>
      <c r="R225" s="61"/>
      <c r="S225" s="61"/>
      <c r="T225" s="61"/>
      <c r="U225" s="61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</row>
    <row r="226" spans="1:50" ht="16.5" customHeight="1">
      <c r="A226" s="22"/>
      <c r="B226" s="801"/>
      <c r="C226" s="50"/>
      <c r="D226" s="811"/>
      <c r="E226" s="22"/>
      <c r="F226" s="22"/>
      <c r="G226" s="50"/>
      <c r="H226" s="50"/>
      <c r="I226" s="28"/>
      <c r="J226" s="18"/>
      <c r="K226" s="924"/>
      <c r="L226" s="925"/>
      <c r="M226" s="50"/>
      <c r="O226" s="42" t="s">
        <v>49</v>
      </c>
      <c r="P226" s="61"/>
      <c r="Q226" s="61"/>
      <c r="R226" s="61"/>
      <c r="S226" s="61"/>
      <c r="T226" s="61"/>
      <c r="U226" s="61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</row>
    <row r="227" spans="1:50" ht="16.5" customHeight="1">
      <c r="A227" s="22"/>
      <c r="B227" s="801"/>
      <c r="C227" s="50"/>
      <c r="D227" s="811"/>
      <c r="E227" s="22"/>
      <c r="F227" s="22"/>
      <c r="G227" s="50"/>
      <c r="H227" s="50"/>
      <c r="I227" s="28"/>
      <c r="J227" s="50"/>
      <c r="K227" s="29"/>
      <c r="L227" s="925"/>
      <c r="M227" s="50"/>
      <c r="O227" s="42" t="s">
        <v>3951</v>
      </c>
      <c r="P227" s="61"/>
      <c r="Q227" s="61"/>
      <c r="R227" s="61"/>
      <c r="S227" s="61"/>
      <c r="T227" s="61"/>
      <c r="U227" s="61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</row>
    <row r="228" spans="1:50" ht="16.5" customHeight="1">
      <c r="A228" s="22"/>
      <c r="B228" s="801"/>
      <c r="C228" s="50"/>
      <c r="D228" s="811"/>
      <c r="E228" s="22"/>
      <c r="F228" s="22"/>
      <c r="G228" s="50"/>
      <c r="H228" s="50"/>
      <c r="I228" s="28"/>
      <c r="J228" s="50"/>
      <c r="K228" s="29"/>
      <c r="L228" s="925"/>
      <c r="M228" s="50"/>
      <c r="O228" s="42" t="s">
        <v>49</v>
      </c>
      <c r="P228" s="61"/>
      <c r="Q228" s="61"/>
      <c r="R228" s="61"/>
      <c r="S228" s="61"/>
      <c r="T228" s="61"/>
      <c r="U228" s="61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</row>
    <row r="229" spans="1:50" ht="16.5" customHeight="1">
      <c r="A229" s="22"/>
      <c r="B229" s="801"/>
      <c r="C229" s="50"/>
      <c r="D229" s="811"/>
      <c r="E229" s="22"/>
      <c r="F229" s="22"/>
      <c r="G229" s="50"/>
      <c r="H229" s="50"/>
      <c r="I229" s="28"/>
      <c r="J229" s="50"/>
      <c r="K229" s="29"/>
      <c r="L229" s="925"/>
      <c r="M229" s="50"/>
      <c r="O229" s="42" t="s">
        <v>3951</v>
      </c>
      <c r="P229" s="61"/>
      <c r="Q229" s="61"/>
      <c r="R229" s="61"/>
      <c r="S229" s="61"/>
      <c r="T229" s="61"/>
      <c r="U229" s="61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</row>
    <row r="230" spans="1:50" ht="16.5" customHeight="1">
      <c r="A230" s="22"/>
      <c r="B230" s="801"/>
      <c r="C230" s="50"/>
      <c r="D230" s="811"/>
      <c r="E230" s="22"/>
      <c r="F230" s="22"/>
      <c r="G230" s="50"/>
      <c r="H230" s="50"/>
      <c r="I230" s="28"/>
      <c r="J230" s="50"/>
      <c r="K230" s="29"/>
      <c r="L230" s="925"/>
      <c r="M230" s="50"/>
      <c r="O230" s="42" t="s">
        <v>49</v>
      </c>
      <c r="P230" s="61"/>
      <c r="Q230" s="61"/>
      <c r="R230" s="61"/>
      <c r="S230" s="61"/>
      <c r="T230" s="61"/>
      <c r="U230" s="61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</row>
    <row r="231" spans="1:50" ht="16.5" customHeight="1">
      <c r="A231" s="22"/>
      <c r="B231" s="801"/>
      <c r="C231" s="50"/>
      <c r="D231" s="811"/>
      <c r="E231" s="22"/>
      <c r="F231" s="22"/>
      <c r="G231" s="50"/>
      <c r="H231" s="929"/>
      <c r="I231" s="28"/>
      <c r="J231" s="50"/>
      <c r="K231" s="29"/>
      <c r="L231" s="925"/>
      <c r="M231" s="50"/>
      <c r="O231" s="42" t="s">
        <v>3951</v>
      </c>
      <c r="P231" s="61"/>
      <c r="Q231" s="61"/>
      <c r="R231" s="61"/>
      <c r="S231" s="61"/>
      <c r="T231" s="61"/>
      <c r="U231" s="61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</row>
    <row r="232" spans="1:50" ht="16.5" customHeight="1">
      <c r="A232" s="920"/>
      <c r="B232" s="823"/>
      <c r="C232" s="18"/>
      <c r="D232" s="921"/>
      <c r="E232" s="920"/>
      <c r="F232" s="22"/>
      <c r="G232" s="50"/>
      <c r="H232" s="50"/>
      <c r="J232" s="922"/>
      <c r="K232" s="341"/>
      <c r="L232" s="341"/>
      <c r="M232" s="18"/>
      <c r="O232" s="42" t="s">
        <v>49</v>
      </c>
      <c r="P232" s="61"/>
      <c r="Q232" s="61"/>
      <c r="R232" s="61"/>
      <c r="S232" s="61"/>
      <c r="T232" s="61"/>
      <c r="U232" s="61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</row>
    <row r="233" spans="1:21" ht="16.5" customHeight="1">
      <c r="A233" s="22"/>
      <c r="B233" s="801"/>
      <c r="C233" s="50"/>
      <c r="D233" s="811"/>
      <c r="E233" s="22"/>
      <c r="F233" s="22"/>
      <c r="G233" s="50"/>
      <c r="H233" s="50"/>
      <c r="I233" s="28"/>
      <c r="J233" s="18"/>
      <c r="K233" s="924"/>
      <c r="L233" s="925"/>
      <c r="M233" s="50"/>
      <c r="O233" s="42" t="s">
        <v>3951</v>
      </c>
      <c r="P233" s="62"/>
      <c r="Q233" s="62"/>
      <c r="R233" s="62"/>
      <c r="S233" s="62"/>
      <c r="T233" s="62"/>
      <c r="U233" s="62"/>
    </row>
    <row r="234" spans="1:21" ht="16.5" customHeight="1">
      <c r="A234" s="22"/>
      <c r="B234" s="801"/>
      <c r="C234" s="50"/>
      <c r="D234" s="811"/>
      <c r="E234" s="22"/>
      <c r="F234" s="22"/>
      <c r="G234" s="50"/>
      <c r="H234" s="50"/>
      <c r="I234" s="28"/>
      <c r="J234" s="50"/>
      <c r="K234" s="29"/>
      <c r="L234" s="925"/>
      <c r="M234" s="50"/>
      <c r="O234" s="42" t="s">
        <v>3951</v>
      </c>
      <c r="P234" s="62"/>
      <c r="Q234" s="62"/>
      <c r="R234" s="62"/>
      <c r="S234" s="62"/>
      <c r="T234" s="62"/>
      <c r="U234" s="62"/>
    </row>
    <row r="235" spans="1:21" ht="16.5" customHeight="1">
      <c r="A235" s="22"/>
      <c r="B235" s="801"/>
      <c r="C235" s="50"/>
      <c r="D235" s="811"/>
      <c r="E235" s="22"/>
      <c r="F235" s="22"/>
      <c r="G235" s="50"/>
      <c r="H235" s="50"/>
      <c r="I235" s="28"/>
      <c r="J235" s="50"/>
      <c r="K235" s="29"/>
      <c r="L235" s="925"/>
      <c r="M235" s="50"/>
      <c r="O235" s="42" t="s">
        <v>49</v>
      </c>
      <c r="P235" s="62"/>
      <c r="Q235" s="62"/>
      <c r="R235" s="62"/>
      <c r="S235" s="62"/>
      <c r="T235" s="62"/>
      <c r="U235" s="62"/>
    </row>
    <row r="236" spans="1:21" ht="16.5" customHeight="1">
      <c r="A236" s="22"/>
      <c r="B236" s="801"/>
      <c r="C236" s="50"/>
      <c r="D236" s="811"/>
      <c r="E236" s="22"/>
      <c r="F236" s="22"/>
      <c r="G236" s="50"/>
      <c r="H236" s="50"/>
      <c r="I236" s="28"/>
      <c r="J236" s="50"/>
      <c r="K236" s="29"/>
      <c r="L236" s="925"/>
      <c r="M236" s="50"/>
      <c r="O236" s="42" t="s">
        <v>3951</v>
      </c>
      <c r="P236" s="62"/>
      <c r="Q236" s="62"/>
      <c r="R236" s="62"/>
      <c r="S236" s="62"/>
      <c r="T236" s="62"/>
      <c r="U236" s="62"/>
    </row>
    <row r="237" spans="1:21" ht="16.5" customHeight="1">
      <c r="A237" s="22"/>
      <c r="B237" s="801"/>
      <c r="C237" s="50"/>
      <c r="D237" s="811"/>
      <c r="E237" s="22"/>
      <c r="F237" s="22"/>
      <c r="G237" s="50"/>
      <c r="H237" s="50"/>
      <c r="I237" s="922"/>
      <c r="J237" s="45"/>
      <c r="K237" s="29"/>
      <c r="L237" s="925"/>
      <c r="M237" s="50"/>
      <c r="O237" s="42" t="s">
        <v>49</v>
      </c>
      <c r="P237" s="62"/>
      <c r="Q237" s="62"/>
      <c r="R237" s="62"/>
      <c r="S237" s="62"/>
      <c r="T237" s="62"/>
      <c r="U237" s="62"/>
    </row>
    <row r="238" spans="1:21" ht="16.5" customHeight="1">
      <c r="A238" s="22"/>
      <c r="B238" s="801"/>
      <c r="C238" s="50"/>
      <c r="D238" s="811"/>
      <c r="E238" s="22"/>
      <c r="F238" s="22"/>
      <c r="G238" s="50"/>
      <c r="H238" s="50"/>
      <c r="I238" s="28"/>
      <c r="J238" s="18"/>
      <c r="K238" s="924"/>
      <c r="L238" s="925"/>
      <c r="M238" s="50"/>
      <c r="O238" s="42" t="s">
        <v>3951</v>
      </c>
      <c r="P238" s="62"/>
      <c r="Q238" s="62"/>
      <c r="R238" s="62"/>
      <c r="S238" s="62"/>
      <c r="T238" s="62"/>
      <c r="U238" s="62"/>
    </row>
    <row r="239" spans="1:21" ht="16.5" customHeight="1">
      <c r="A239" s="22"/>
      <c r="B239" s="801"/>
      <c r="C239" s="50"/>
      <c r="D239" s="811"/>
      <c r="E239" s="22"/>
      <c r="F239" s="22"/>
      <c r="G239" s="50"/>
      <c r="H239" s="50"/>
      <c r="I239" s="28"/>
      <c r="J239" s="50"/>
      <c r="K239" s="29"/>
      <c r="L239" s="925"/>
      <c r="M239" s="50"/>
      <c r="O239" s="42" t="s">
        <v>49</v>
      </c>
      <c r="P239" s="62"/>
      <c r="Q239" s="62"/>
      <c r="R239" s="62"/>
      <c r="S239" s="62"/>
      <c r="T239" s="62"/>
      <c r="U239" s="62"/>
    </row>
    <row r="240" spans="1:21" ht="16.5" customHeight="1">
      <c r="A240" s="22"/>
      <c r="B240" s="801"/>
      <c r="C240" s="50"/>
      <c r="D240" s="811"/>
      <c r="E240" s="22"/>
      <c r="F240" s="22"/>
      <c r="G240" s="50"/>
      <c r="H240" s="50"/>
      <c r="I240" s="28"/>
      <c r="J240" s="50"/>
      <c r="K240" s="29"/>
      <c r="L240" s="925"/>
      <c r="M240" s="50"/>
      <c r="O240" s="42" t="s">
        <v>3951</v>
      </c>
      <c r="P240" s="62"/>
      <c r="Q240" s="62"/>
      <c r="R240" s="62"/>
      <c r="S240" s="62"/>
      <c r="T240" s="62"/>
      <c r="U240" s="62"/>
    </row>
    <row r="241" spans="1:21" ht="16.5" customHeight="1">
      <c r="A241" s="22"/>
      <c r="B241" s="801"/>
      <c r="C241" s="50"/>
      <c r="D241" s="811"/>
      <c r="E241" s="22"/>
      <c r="F241" s="22"/>
      <c r="G241" s="50"/>
      <c r="H241" s="50"/>
      <c r="I241" s="28"/>
      <c r="J241" s="50"/>
      <c r="K241" s="29"/>
      <c r="L241" s="925"/>
      <c r="M241" s="50"/>
      <c r="O241" s="42" t="s">
        <v>49</v>
      </c>
      <c r="P241" s="62"/>
      <c r="Q241" s="62"/>
      <c r="R241" s="62"/>
      <c r="S241" s="62"/>
      <c r="T241" s="62"/>
      <c r="U241" s="62"/>
    </row>
    <row r="242" spans="1:21" ht="16.5" customHeight="1">
      <c r="A242" s="22"/>
      <c r="B242" s="801"/>
      <c r="C242" s="50"/>
      <c r="D242" s="811"/>
      <c r="E242" s="22"/>
      <c r="F242" s="22"/>
      <c r="G242" s="50"/>
      <c r="H242" s="50"/>
      <c r="I242" s="28"/>
      <c r="J242" s="50"/>
      <c r="K242" s="29"/>
      <c r="L242" s="925"/>
      <c r="M242" s="50"/>
      <c r="O242" s="42" t="s">
        <v>3951</v>
      </c>
      <c r="P242" s="62"/>
      <c r="Q242" s="62"/>
      <c r="R242" s="62"/>
      <c r="S242" s="62"/>
      <c r="T242" s="62"/>
      <c r="U242" s="62"/>
    </row>
    <row r="243" spans="1:21" ht="16.5" customHeight="1">
      <c r="A243" s="22"/>
      <c r="B243" s="801"/>
      <c r="C243" s="50"/>
      <c r="D243" s="811"/>
      <c r="E243" s="22"/>
      <c r="F243" s="22"/>
      <c r="G243" s="50"/>
      <c r="H243" s="50"/>
      <c r="I243" s="28"/>
      <c r="J243" s="50"/>
      <c r="K243" s="29"/>
      <c r="L243" s="925"/>
      <c r="M243" s="50"/>
      <c r="O243" s="42" t="s">
        <v>3951</v>
      </c>
      <c r="P243" s="62"/>
      <c r="Q243" s="62"/>
      <c r="R243" s="62"/>
      <c r="S243" s="62"/>
      <c r="T243" s="62"/>
      <c r="U243" s="62"/>
    </row>
    <row r="244" spans="1:21" ht="16.5" customHeight="1">
      <c r="A244" s="22"/>
      <c r="B244" s="801"/>
      <c r="C244" s="50"/>
      <c r="D244" s="811"/>
      <c r="E244" s="22"/>
      <c r="F244" s="22"/>
      <c r="G244" s="50"/>
      <c r="H244" s="50"/>
      <c r="I244" s="28"/>
      <c r="J244" s="50"/>
      <c r="K244" s="29"/>
      <c r="L244" s="925"/>
      <c r="M244" s="50"/>
      <c r="O244" s="42" t="s">
        <v>49</v>
      </c>
      <c r="P244" s="62"/>
      <c r="Q244" s="62"/>
      <c r="R244" s="62"/>
      <c r="S244" s="62"/>
      <c r="T244" s="62"/>
      <c r="U244" s="62"/>
    </row>
    <row r="245" spans="1:21" ht="16.5" customHeight="1">
      <c r="A245" s="22"/>
      <c r="B245" s="801"/>
      <c r="C245" s="50"/>
      <c r="D245" s="811"/>
      <c r="E245" s="22"/>
      <c r="F245" s="22"/>
      <c r="G245" s="50"/>
      <c r="H245" s="50"/>
      <c r="I245" s="28"/>
      <c r="J245" s="50"/>
      <c r="K245" s="29"/>
      <c r="L245" s="925"/>
      <c r="M245" s="50"/>
      <c r="O245" s="42" t="s">
        <v>3951</v>
      </c>
      <c r="P245" s="62"/>
      <c r="Q245" s="62"/>
      <c r="R245" s="62"/>
      <c r="S245" s="62"/>
      <c r="T245" s="62"/>
      <c r="U245" s="62"/>
    </row>
    <row r="246" spans="1:21" ht="16.5" customHeight="1">
      <c r="A246" s="920"/>
      <c r="B246" s="823"/>
      <c r="C246" s="18"/>
      <c r="D246" s="921"/>
      <c r="E246" s="920"/>
      <c r="F246" s="22"/>
      <c r="G246" s="50"/>
      <c r="H246" s="50"/>
      <c r="I246" s="922"/>
      <c r="J246" s="18"/>
      <c r="K246" s="924"/>
      <c r="L246" s="341"/>
      <c r="M246" s="18"/>
      <c r="O246" s="42" t="s">
        <v>49</v>
      </c>
      <c r="P246" s="62"/>
      <c r="Q246" s="62"/>
      <c r="R246" s="62"/>
      <c r="S246" s="62"/>
      <c r="T246" s="62"/>
      <c r="U246" s="62"/>
    </row>
    <row r="247" spans="1:21" ht="16.5" customHeight="1">
      <c r="A247" s="22"/>
      <c r="B247" s="801"/>
      <c r="C247" s="50"/>
      <c r="D247" s="811"/>
      <c r="E247" s="22"/>
      <c r="F247" s="22"/>
      <c r="G247" s="50"/>
      <c r="H247" s="50"/>
      <c r="I247" s="28"/>
      <c r="J247" s="50"/>
      <c r="K247" s="29"/>
      <c r="L247" s="925"/>
      <c r="M247" s="50"/>
      <c r="O247" s="42" t="s">
        <v>3951</v>
      </c>
      <c r="P247" s="62"/>
      <c r="Q247" s="62"/>
      <c r="R247" s="62"/>
      <c r="S247" s="62"/>
      <c r="T247" s="62"/>
      <c r="U247" s="62"/>
    </row>
    <row r="248" spans="1:21" ht="16.5" customHeight="1">
      <c r="A248" s="22"/>
      <c r="B248" s="801"/>
      <c r="C248" s="50"/>
      <c r="D248" s="811"/>
      <c r="E248" s="22"/>
      <c r="F248" s="22"/>
      <c r="G248" s="50"/>
      <c r="H248" s="50"/>
      <c r="I248" s="28"/>
      <c r="J248" s="50"/>
      <c r="K248" s="29"/>
      <c r="L248" s="925"/>
      <c r="M248" s="50"/>
      <c r="O248" s="42" t="s">
        <v>49</v>
      </c>
      <c r="P248" s="62"/>
      <c r="Q248" s="62"/>
      <c r="R248" s="62"/>
      <c r="S248" s="62"/>
      <c r="T248" s="62"/>
      <c r="U248" s="62"/>
    </row>
    <row r="249" spans="1:21" ht="16.5" customHeight="1">
      <c r="A249" s="22"/>
      <c r="B249" s="801"/>
      <c r="C249" s="50"/>
      <c r="D249" s="811"/>
      <c r="E249" s="22"/>
      <c r="F249" s="22"/>
      <c r="G249" s="50"/>
      <c r="H249" s="50"/>
      <c r="I249" s="28"/>
      <c r="J249" s="50"/>
      <c r="K249" s="29"/>
      <c r="L249" s="925"/>
      <c r="M249" s="50"/>
      <c r="O249" s="42" t="s">
        <v>3951</v>
      </c>
      <c r="P249" s="62"/>
      <c r="Q249" s="62"/>
      <c r="R249" s="62"/>
      <c r="S249" s="62"/>
      <c r="T249" s="62"/>
      <c r="U249" s="62"/>
    </row>
    <row r="250" spans="1:21" ht="16.5" customHeight="1">
      <c r="A250" s="22"/>
      <c r="B250" s="801"/>
      <c r="C250" s="50"/>
      <c r="D250" s="811"/>
      <c r="E250" s="22"/>
      <c r="F250" s="22"/>
      <c r="G250" s="50"/>
      <c r="H250" s="50"/>
      <c r="I250" s="28"/>
      <c r="J250" s="18"/>
      <c r="K250" s="924"/>
      <c r="L250" s="925"/>
      <c r="M250" s="50"/>
      <c r="O250" s="42" t="s">
        <v>49</v>
      </c>
      <c r="P250" s="62"/>
      <c r="Q250" s="62"/>
      <c r="R250" s="62"/>
      <c r="S250" s="62"/>
      <c r="T250" s="62"/>
      <c r="U250" s="62"/>
    </row>
    <row r="251" spans="1:21" ht="16.5" customHeight="1">
      <c r="A251" s="22"/>
      <c r="B251" s="801"/>
      <c r="C251" s="50"/>
      <c r="D251" s="811"/>
      <c r="E251" s="22"/>
      <c r="F251" s="22"/>
      <c r="G251" s="50"/>
      <c r="H251" s="50"/>
      <c r="I251" s="28"/>
      <c r="J251" s="18"/>
      <c r="K251" s="924"/>
      <c r="L251" s="925"/>
      <c r="M251" s="50"/>
      <c r="O251" s="42" t="s">
        <v>3951</v>
      </c>
      <c r="P251" s="62"/>
      <c r="Q251" s="62"/>
      <c r="R251" s="62"/>
      <c r="S251" s="62"/>
      <c r="T251" s="62"/>
      <c r="U251" s="62"/>
    </row>
    <row r="252" spans="1:21" ht="16.5" customHeight="1">
      <c r="A252" s="22"/>
      <c r="B252" s="801"/>
      <c r="C252" s="50"/>
      <c r="D252" s="811"/>
      <c r="E252" s="22"/>
      <c r="F252" s="22"/>
      <c r="G252" s="50"/>
      <c r="H252" s="50"/>
      <c r="I252" s="28"/>
      <c r="J252" s="18"/>
      <c r="K252" s="924"/>
      <c r="L252" s="925"/>
      <c r="M252" s="50"/>
      <c r="O252" s="42" t="s">
        <v>3951</v>
      </c>
      <c r="P252" s="62"/>
      <c r="Q252" s="62"/>
      <c r="R252" s="62"/>
      <c r="S252" s="62"/>
      <c r="T252" s="62"/>
      <c r="U252" s="62"/>
    </row>
    <row r="253" spans="1:21" ht="16.5" customHeight="1">
      <c r="A253" s="22"/>
      <c r="B253" s="801"/>
      <c r="C253" s="50"/>
      <c r="D253" s="811"/>
      <c r="E253" s="22"/>
      <c r="F253" s="22"/>
      <c r="G253" s="50"/>
      <c r="H253" s="50"/>
      <c r="I253" s="28"/>
      <c r="J253" s="18"/>
      <c r="K253" s="924"/>
      <c r="L253" s="925"/>
      <c r="M253" s="50"/>
      <c r="O253" s="42" t="s">
        <v>49</v>
      </c>
      <c r="P253" s="62"/>
      <c r="Q253" s="62"/>
      <c r="R253" s="62"/>
      <c r="S253" s="62"/>
      <c r="T253" s="62"/>
      <c r="U253" s="62"/>
    </row>
    <row r="254" spans="1:21" ht="16.5" customHeight="1">
      <c r="A254" s="22"/>
      <c r="B254" s="801"/>
      <c r="C254" s="50"/>
      <c r="D254" s="811"/>
      <c r="E254" s="22"/>
      <c r="F254" s="22"/>
      <c r="G254" s="50"/>
      <c r="H254" s="929"/>
      <c r="I254" s="28"/>
      <c r="J254" s="18"/>
      <c r="K254" s="924"/>
      <c r="L254" s="925"/>
      <c r="M254" s="50"/>
      <c r="O254" s="42" t="s">
        <v>3951</v>
      </c>
      <c r="P254" s="62"/>
      <c r="Q254" s="62"/>
      <c r="R254" s="62"/>
      <c r="S254" s="62"/>
      <c r="T254" s="62"/>
      <c r="U254" s="62"/>
    </row>
    <row r="255" spans="1:21" ht="16.5" customHeight="1">
      <c r="A255" s="22"/>
      <c r="B255" s="801"/>
      <c r="C255" s="50"/>
      <c r="D255" s="811"/>
      <c r="E255" s="22"/>
      <c r="F255" s="22"/>
      <c r="G255" s="50"/>
      <c r="H255" s="50"/>
      <c r="I255" s="922"/>
      <c r="J255" s="50"/>
      <c r="K255" s="924"/>
      <c r="L255" s="925"/>
      <c r="M255" s="50"/>
      <c r="O255" s="42" t="s">
        <v>49</v>
      </c>
      <c r="P255" s="62"/>
      <c r="Q255" s="62"/>
      <c r="R255" s="62"/>
      <c r="S255" s="62"/>
      <c r="T255" s="62"/>
      <c r="U255" s="62"/>
    </row>
    <row r="256" spans="1:21" ht="16.5" customHeight="1">
      <c r="A256" s="22"/>
      <c r="B256" s="801"/>
      <c r="C256" s="50"/>
      <c r="D256" s="811"/>
      <c r="E256" s="22"/>
      <c r="F256" s="22"/>
      <c r="G256" s="50"/>
      <c r="H256" s="50"/>
      <c r="I256" s="28"/>
      <c r="J256" s="18"/>
      <c r="K256" s="924"/>
      <c r="L256" s="925"/>
      <c r="M256" s="50"/>
      <c r="O256" s="42" t="s">
        <v>3951</v>
      </c>
      <c r="P256" s="62"/>
      <c r="Q256" s="62"/>
      <c r="R256" s="62"/>
      <c r="S256" s="62"/>
      <c r="T256" s="62"/>
      <c r="U256" s="62"/>
    </row>
    <row r="257" spans="1:21" ht="16.5" customHeight="1">
      <c r="A257" s="22"/>
      <c r="B257" s="801"/>
      <c r="C257" s="50"/>
      <c r="D257" s="811"/>
      <c r="E257" s="22"/>
      <c r="F257" s="22"/>
      <c r="G257" s="50"/>
      <c r="H257" s="50"/>
      <c r="I257" s="922"/>
      <c r="J257" s="50"/>
      <c r="K257" s="924"/>
      <c r="L257" s="925"/>
      <c r="M257" s="50"/>
      <c r="O257" s="42" t="s">
        <v>49</v>
      </c>
      <c r="P257" s="62"/>
      <c r="Q257" s="62"/>
      <c r="R257" s="62"/>
      <c r="S257" s="62"/>
      <c r="T257" s="62"/>
      <c r="U257" s="62"/>
    </row>
    <row r="258" spans="1:21" ht="16.5" customHeight="1">
      <c r="A258" s="22"/>
      <c r="B258" s="801"/>
      <c r="C258" s="50"/>
      <c r="D258" s="811"/>
      <c r="E258" s="22"/>
      <c r="F258" s="22"/>
      <c r="G258" s="50"/>
      <c r="H258" s="50"/>
      <c r="I258" s="28"/>
      <c r="J258" s="18"/>
      <c r="K258" s="924"/>
      <c r="L258" s="925"/>
      <c r="M258" s="50"/>
      <c r="O258" s="42" t="s">
        <v>3951</v>
      </c>
      <c r="P258" s="62"/>
      <c r="Q258" s="62"/>
      <c r="R258" s="62"/>
      <c r="S258" s="62"/>
      <c r="T258" s="62"/>
      <c r="U258" s="62"/>
    </row>
    <row r="259" spans="1:21" ht="16.5" customHeight="1">
      <c r="A259" s="22"/>
      <c r="B259" s="801"/>
      <c r="C259" s="50"/>
      <c r="D259" s="811"/>
      <c r="E259" s="22"/>
      <c r="F259" s="22"/>
      <c r="G259" s="50"/>
      <c r="H259" s="50"/>
      <c r="I259" s="28"/>
      <c r="J259" s="18"/>
      <c r="K259" s="924"/>
      <c r="L259" s="925"/>
      <c r="M259" s="50"/>
      <c r="O259" s="42" t="s">
        <v>49</v>
      </c>
      <c r="P259" s="62"/>
      <c r="Q259" s="62"/>
      <c r="R259" s="62"/>
      <c r="S259" s="62"/>
      <c r="T259" s="62"/>
      <c r="U259" s="62"/>
    </row>
    <row r="260" spans="1:21" ht="16.5" customHeight="1">
      <c r="A260" s="22"/>
      <c r="B260" s="801"/>
      <c r="C260" s="50"/>
      <c r="D260" s="811"/>
      <c r="E260" s="22"/>
      <c r="F260" s="22"/>
      <c r="G260" s="50"/>
      <c r="H260" s="50"/>
      <c r="I260" s="922"/>
      <c r="J260" s="50"/>
      <c r="K260" s="924"/>
      <c r="L260" s="925"/>
      <c r="M260" s="50"/>
      <c r="O260" s="42" t="s">
        <v>3951</v>
      </c>
      <c r="P260" s="62"/>
      <c r="Q260" s="62"/>
      <c r="R260" s="62"/>
      <c r="S260" s="62"/>
      <c r="T260" s="62"/>
      <c r="U260" s="62"/>
    </row>
    <row r="261" spans="1:21" ht="16.5" customHeight="1">
      <c r="A261" s="22"/>
      <c r="B261" s="801"/>
      <c r="C261" s="50"/>
      <c r="D261" s="811"/>
      <c r="E261" s="22"/>
      <c r="F261" s="22"/>
      <c r="G261" s="50"/>
      <c r="H261" s="50"/>
      <c r="I261" s="28"/>
      <c r="J261" s="50"/>
      <c r="K261" s="29"/>
      <c r="L261" s="925"/>
      <c r="M261" s="801"/>
      <c r="O261" s="42" t="s">
        <v>49</v>
      </c>
      <c r="P261" s="62"/>
      <c r="Q261" s="62"/>
      <c r="R261" s="62"/>
      <c r="S261" s="62"/>
      <c r="T261" s="62"/>
      <c r="U261" s="62"/>
    </row>
    <row r="262" spans="1:21" ht="16.5" customHeight="1">
      <c r="A262" s="22"/>
      <c r="B262" s="801"/>
      <c r="C262" s="50"/>
      <c r="D262" s="811"/>
      <c r="E262" s="22"/>
      <c r="F262" s="22"/>
      <c r="G262" s="50"/>
      <c r="H262" s="50"/>
      <c r="I262" s="28"/>
      <c r="J262" s="50"/>
      <c r="K262" s="29"/>
      <c r="L262" s="925"/>
      <c r="M262" s="50"/>
      <c r="O262" s="42" t="s">
        <v>3951</v>
      </c>
      <c r="P262" s="62"/>
      <c r="Q262" s="62"/>
      <c r="R262" s="62"/>
      <c r="S262" s="62"/>
      <c r="T262" s="62"/>
      <c r="U262" s="62"/>
    </row>
    <row r="263" spans="1:21" ht="16.5" customHeight="1">
      <c r="A263" s="22"/>
      <c r="B263" s="801"/>
      <c r="C263" s="50"/>
      <c r="D263" s="811"/>
      <c r="E263" s="22"/>
      <c r="F263" s="22"/>
      <c r="G263" s="50"/>
      <c r="H263" s="50"/>
      <c r="I263" s="28"/>
      <c r="J263" s="50"/>
      <c r="K263" s="29"/>
      <c r="L263" s="925"/>
      <c r="M263" s="50"/>
      <c r="O263" s="42" t="s">
        <v>49</v>
      </c>
      <c r="P263" s="62"/>
      <c r="Q263" s="62"/>
      <c r="R263" s="62"/>
      <c r="S263" s="62"/>
      <c r="T263" s="62"/>
      <c r="U263" s="62"/>
    </row>
    <row r="264" spans="1:21" ht="16.5" customHeight="1">
      <c r="A264" s="22"/>
      <c r="B264" s="801"/>
      <c r="C264" s="50"/>
      <c r="D264" s="811"/>
      <c r="E264" s="22"/>
      <c r="F264" s="22"/>
      <c r="G264" s="50"/>
      <c r="H264" s="50"/>
      <c r="I264" s="28"/>
      <c r="J264" s="50"/>
      <c r="K264" s="29"/>
      <c r="L264" s="925"/>
      <c r="M264" s="50"/>
      <c r="O264" s="42" t="s">
        <v>3951</v>
      </c>
      <c r="P264" s="62"/>
      <c r="Q264" s="62"/>
      <c r="R264" s="62"/>
      <c r="S264" s="62"/>
      <c r="T264" s="62"/>
      <c r="U264" s="62"/>
    </row>
    <row r="265" spans="1:21" ht="16.5" customHeight="1">
      <c r="A265" s="22"/>
      <c r="B265" s="801"/>
      <c r="C265" s="50"/>
      <c r="D265" s="811"/>
      <c r="E265" s="22"/>
      <c r="F265" s="22"/>
      <c r="G265" s="50"/>
      <c r="H265" s="50"/>
      <c r="I265" s="922"/>
      <c r="J265" s="18"/>
      <c r="K265" s="924"/>
      <c r="L265" s="925"/>
      <c r="M265" s="50"/>
      <c r="O265" s="42" t="s">
        <v>49</v>
      </c>
      <c r="P265" s="62"/>
      <c r="Q265" s="62"/>
      <c r="R265" s="62"/>
      <c r="S265" s="62"/>
      <c r="T265" s="62"/>
      <c r="U265" s="62"/>
    </row>
    <row r="266" spans="1:21" ht="16.5" customHeight="1">
      <c r="A266" s="22"/>
      <c r="B266" s="801"/>
      <c r="C266" s="50"/>
      <c r="D266" s="811"/>
      <c r="E266" s="22"/>
      <c r="F266" s="22"/>
      <c r="G266" s="50"/>
      <c r="H266" s="50"/>
      <c r="I266" s="28"/>
      <c r="J266" s="50"/>
      <c r="K266" s="29"/>
      <c r="L266" s="925"/>
      <c r="M266" s="50"/>
      <c r="O266" s="42" t="s">
        <v>3951</v>
      </c>
      <c r="P266" s="62"/>
      <c r="Q266" s="62"/>
      <c r="R266" s="62"/>
      <c r="S266" s="62"/>
      <c r="T266" s="62"/>
      <c r="U266" s="62"/>
    </row>
    <row r="267" spans="1:21" ht="16.5" customHeight="1">
      <c r="A267" s="22"/>
      <c r="B267" s="801"/>
      <c r="C267" s="50"/>
      <c r="D267" s="811"/>
      <c r="E267" s="22"/>
      <c r="F267" s="22"/>
      <c r="G267" s="50"/>
      <c r="H267" s="50"/>
      <c r="I267" s="28"/>
      <c r="J267" s="18"/>
      <c r="K267" s="924"/>
      <c r="L267" s="925"/>
      <c r="M267" s="50"/>
      <c r="O267" s="42" t="s">
        <v>3951</v>
      </c>
      <c r="P267" s="62"/>
      <c r="Q267" s="62"/>
      <c r="R267" s="62"/>
      <c r="S267" s="62"/>
      <c r="T267" s="62"/>
      <c r="U267" s="62"/>
    </row>
    <row r="268" spans="1:21" ht="16.5" customHeight="1">
      <c r="A268" s="22"/>
      <c r="B268" s="801"/>
      <c r="C268" s="50"/>
      <c r="D268" s="811"/>
      <c r="E268" s="22"/>
      <c r="F268" s="22"/>
      <c r="G268" s="50"/>
      <c r="H268" s="50"/>
      <c r="I268" s="28"/>
      <c r="J268" s="18"/>
      <c r="K268" s="924"/>
      <c r="L268" s="925"/>
      <c r="M268" s="50"/>
      <c r="O268" s="42" t="s">
        <v>49</v>
      </c>
      <c r="P268" s="62"/>
      <c r="Q268" s="62"/>
      <c r="R268" s="62"/>
      <c r="S268" s="62"/>
      <c r="T268" s="62"/>
      <c r="U268" s="62"/>
    </row>
    <row r="269" spans="1:21" ht="16.5" customHeight="1">
      <c r="A269" s="22"/>
      <c r="B269" s="801"/>
      <c r="C269" s="50"/>
      <c r="D269" s="811"/>
      <c r="E269" s="22"/>
      <c r="F269" s="22"/>
      <c r="G269" s="50"/>
      <c r="H269" s="50"/>
      <c r="I269" s="922"/>
      <c r="J269" s="50"/>
      <c r="K269" s="924"/>
      <c r="L269" s="925"/>
      <c r="M269" s="50"/>
      <c r="O269" s="42" t="s">
        <v>3951</v>
      </c>
      <c r="P269" s="62"/>
      <c r="Q269" s="62"/>
      <c r="R269" s="62"/>
      <c r="S269" s="62"/>
      <c r="T269" s="62"/>
      <c r="U269" s="62"/>
    </row>
    <row r="270" spans="1:21" ht="16.5" customHeight="1">
      <c r="A270" s="22"/>
      <c r="B270" s="801"/>
      <c r="C270" s="50"/>
      <c r="D270" s="811"/>
      <c r="E270" s="22"/>
      <c r="F270" s="22"/>
      <c r="G270" s="50"/>
      <c r="H270" s="50"/>
      <c r="I270" s="28"/>
      <c r="J270" s="18"/>
      <c r="K270" s="924"/>
      <c r="L270" s="925"/>
      <c r="M270" s="50"/>
      <c r="O270" s="42" t="s">
        <v>49</v>
      </c>
      <c r="P270" s="62"/>
      <c r="Q270" s="62"/>
      <c r="R270" s="62"/>
      <c r="S270" s="62"/>
      <c r="T270" s="62"/>
      <c r="U270" s="62"/>
    </row>
    <row r="271" spans="1:21" ht="16.5" customHeight="1">
      <c r="A271" s="22"/>
      <c r="B271" s="801"/>
      <c r="C271" s="50"/>
      <c r="D271" s="811"/>
      <c r="E271" s="22"/>
      <c r="F271" s="22"/>
      <c r="G271" s="50"/>
      <c r="H271" s="50"/>
      <c r="I271" s="28"/>
      <c r="J271" s="18"/>
      <c r="K271" s="924"/>
      <c r="L271" s="925"/>
      <c r="M271" s="50"/>
      <c r="O271" s="42" t="s">
        <v>3951</v>
      </c>
      <c r="P271" s="62"/>
      <c r="Q271" s="62"/>
      <c r="R271" s="62"/>
      <c r="S271" s="62"/>
      <c r="T271" s="62"/>
      <c r="U271" s="62"/>
    </row>
    <row r="272" spans="1:21" ht="16.5" customHeight="1">
      <c r="A272" s="22"/>
      <c r="B272" s="801"/>
      <c r="C272" s="50"/>
      <c r="D272" s="811"/>
      <c r="E272" s="22"/>
      <c r="F272" s="22"/>
      <c r="G272" s="50"/>
      <c r="H272" s="50"/>
      <c r="I272" s="28"/>
      <c r="J272" s="18"/>
      <c r="K272" s="924"/>
      <c r="L272" s="925"/>
      <c r="M272" s="50"/>
      <c r="O272" s="42" t="s">
        <v>49</v>
      </c>
      <c r="P272" s="62"/>
      <c r="Q272" s="62"/>
      <c r="R272" s="62"/>
      <c r="S272" s="62"/>
      <c r="T272" s="62"/>
      <c r="U272" s="62"/>
    </row>
    <row r="273" spans="1:21" ht="16.5" customHeight="1">
      <c r="A273" s="22"/>
      <c r="B273" s="801"/>
      <c r="C273" s="50"/>
      <c r="D273" s="811"/>
      <c r="E273" s="22"/>
      <c r="F273" s="22"/>
      <c r="G273" s="50"/>
      <c r="H273" s="50"/>
      <c r="I273" s="28"/>
      <c r="J273" s="18"/>
      <c r="K273" s="924"/>
      <c r="L273" s="925"/>
      <c r="M273" s="50"/>
      <c r="O273" s="42" t="s">
        <v>3951</v>
      </c>
      <c r="P273" s="62"/>
      <c r="Q273" s="62"/>
      <c r="R273" s="62"/>
      <c r="S273" s="62"/>
      <c r="T273" s="62"/>
      <c r="U273" s="62"/>
    </row>
    <row r="274" spans="1:21" ht="16.5" customHeight="1">
      <c r="A274" s="22"/>
      <c r="B274" s="801"/>
      <c r="C274" s="50"/>
      <c r="D274" s="811"/>
      <c r="E274" s="22"/>
      <c r="F274" s="22"/>
      <c r="G274" s="50"/>
      <c r="H274" s="50"/>
      <c r="I274" s="28"/>
      <c r="J274" s="50"/>
      <c r="K274" s="29"/>
      <c r="L274" s="925"/>
      <c r="M274" s="50"/>
      <c r="O274" s="42" t="s">
        <v>49</v>
      </c>
      <c r="P274" s="62"/>
      <c r="Q274" s="62"/>
      <c r="R274" s="62"/>
      <c r="S274" s="62"/>
      <c r="T274" s="62"/>
      <c r="U274" s="62"/>
    </row>
    <row r="275" spans="1:21" ht="16.5" customHeight="1">
      <c r="A275" s="22"/>
      <c r="B275" s="801"/>
      <c r="C275" s="50"/>
      <c r="D275" s="811"/>
      <c r="E275" s="22"/>
      <c r="F275" s="22"/>
      <c r="G275" s="50"/>
      <c r="H275" s="50"/>
      <c r="I275" s="28"/>
      <c r="J275" s="18"/>
      <c r="K275" s="924"/>
      <c r="L275" s="925"/>
      <c r="M275" s="50"/>
      <c r="O275" s="42" t="s">
        <v>3951</v>
      </c>
      <c r="P275" s="62"/>
      <c r="Q275" s="62"/>
      <c r="R275" s="62"/>
      <c r="S275" s="62"/>
      <c r="T275" s="62"/>
      <c r="U275" s="62"/>
    </row>
    <row r="276" spans="1:21" ht="16.5" customHeight="1">
      <c r="A276" s="920"/>
      <c r="B276" s="823"/>
      <c r="C276" s="18"/>
      <c r="D276" s="921"/>
      <c r="E276" s="920"/>
      <c r="F276" s="22"/>
      <c r="G276" s="50"/>
      <c r="H276" s="50"/>
      <c r="I276" s="922"/>
      <c r="J276" s="18"/>
      <c r="K276" s="924"/>
      <c r="L276" s="341"/>
      <c r="M276" s="18"/>
      <c r="O276" s="42" t="s">
        <v>3951</v>
      </c>
      <c r="P276" s="62"/>
      <c r="Q276" s="62"/>
      <c r="R276" s="62"/>
      <c r="S276" s="62"/>
      <c r="T276" s="62"/>
      <c r="U276" s="62"/>
    </row>
    <row r="277" spans="1:21" ht="16.5" customHeight="1">
      <c r="A277" s="22"/>
      <c r="B277" s="801"/>
      <c r="C277" s="50"/>
      <c r="D277" s="811"/>
      <c r="E277" s="22"/>
      <c r="F277" s="22"/>
      <c r="G277" s="50"/>
      <c r="H277" s="50"/>
      <c r="I277" s="922"/>
      <c r="J277" s="28"/>
      <c r="K277" s="29"/>
      <c r="L277" s="925"/>
      <c r="M277" s="50"/>
      <c r="O277" s="42" t="s">
        <v>49</v>
      </c>
      <c r="P277" s="62"/>
      <c r="Q277" s="62"/>
      <c r="R277" s="62"/>
      <c r="S277" s="62"/>
      <c r="T277" s="62"/>
      <c r="U277" s="62"/>
    </row>
    <row r="278" spans="1:21" ht="16.5" customHeight="1">
      <c r="A278" s="22"/>
      <c r="B278" s="801"/>
      <c r="C278" s="930"/>
      <c r="D278" s="811"/>
      <c r="E278" s="22"/>
      <c r="F278" s="22"/>
      <c r="G278" s="50"/>
      <c r="H278" s="50"/>
      <c r="I278" s="922"/>
      <c r="J278" s="45"/>
      <c r="K278" s="341"/>
      <c r="L278" s="925"/>
      <c r="M278" s="50"/>
      <c r="O278" s="42" t="s">
        <v>3951</v>
      </c>
      <c r="P278" s="62"/>
      <c r="Q278" s="62"/>
      <c r="R278" s="62"/>
      <c r="S278" s="62"/>
      <c r="T278" s="62"/>
      <c r="U278" s="62"/>
    </row>
    <row r="279" spans="1:21" ht="16.5" customHeight="1">
      <c r="A279" s="22"/>
      <c r="B279" s="801"/>
      <c r="C279" s="50"/>
      <c r="D279" s="811"/>
      <c r="E279" s="22"/>
      <c r="F279" s="22"/>
      <c r="G279" s="50"/>
      <c r="H279" s="50"/>
      <c r="I279" s="28"/>
      <c r="J279" s="18"/>
      <c r="K279" s="924"/>
      <c r="L279" s="925"/>
      <c r="M279" s="50"/>
      <c r="O279" s="42" t="s">
        <v>49</v>
      </c>
      <c r="P279" s="62"/>
      <c r="Q279" s="62"/>
      <c r="R279" s="62"/>
      <c r="S279" s="62"/>
      <c r="T279" s="62"/>
      <c r="U279" s="62"/>
    </row>
    <row r="280" spans="1:21" ht="16.5" customHeight="1">
      <c r="A280" s="22"/>
      <c r="B280" s="801"/>
      <c r="C280" s="50"/>
      <c r="D280" s="811"/>
      <c r="E280" s="22"/>
      <c r="F280" s="22"/>
      <c r="G280" s="50"/>
      <c r="H280" s="50"/>
      <c r="I280" s="28"/>
      <c r="J280" s="18"/>
      <c r="K280" s="924"/>
      <c r="L280" s="925"/>
      <c r="M280" s="50"/>
      <c r="O280" s="42" t="s">
        <v>3951</v>
      </c>
      <c r="P280" s="62"/>
      <c r="Q280" s="62"/>
      <c r="R280" s="62"/>
      <c r="S280" s="62"/>
      <c r="T280" s="62"/>
      <c r="U280" s="62"/>
    </row>
    <row r="281" spans="1:21" ht="16.5" customHeight="1">
      <c r="A281" s="22"/>
      <c r="B281" s="801"/>
      <c r="C281" s="50"/>
      <c r="D281" s="811"/>
      <c r="E281" s="22"/>
      <c r="F281" s="22"/>
      <c r="G281" s="50"/>
      <c r="H281" s="50"/>
      <c r="I281" s="922"/>
      <c r="J281" s="50"/>
      <c r="K281" s="924"/>
      <c r="L281" s="925"/>
      <c r="M281" s="50"/>
      <c r="O281" s="42" t="s">
        <v>49</v>
      </c>
      <c r="P281" s="62"/>
      <c r="Q281" s="62"/>
      <c r="R281" s="62"/>
      <c r="S281" s="62"/>
      <c r="T281" s="62"/>
      <c r="U281" s="62"/>
    </row>
    <row r="282" spans="1:21" ht="16.5" customHeight="1">
      <c r="A282" s="22"/>
      <c r="B282" s="801"/>
      <c r="C282" s="50"/>
      <c r="D282" s="811"/>
      <c r="E282" s="22"/>
      <c r="F282" s="22"/>
      <c r="G282" s="50"/>
      <c r="H282" s="50"/>
      <c r="I282" s="28"/>
      <c r="J282" s="50"/>
      <c r="K282" s="29"/>
      <c r="L282" s="925"/>
      <c r="M282" s="50"/>
      <c r="O282" s="42" t="s">
        <v>3951</v>
      </c>
      <c r="P282" s="62"/>
      <c r="Q282" s="62"/>
      <c r="R282" s="62"/>
      <c r="S282" s="62"/>
      <c r="T282" s="62"/>
      <c r="U282" s="62"/>
    </row>
    <row r="283" spans="1:21" ht="16.5" customHeight="1">
      <c r="A283" s="920"/>
      <c r="B283" s="823"/>
      <c r="C283" s="18"/>
      <c r="D283" s="921"/>
      <c r="E283" s="920"/>
      <c r="F283" s="22"/>
      <c r="G283" s="50"/>
      <c r="H283" s="50"/>
      <c r="I283" s="922"/>
      <c r="J283" s="922"/>
      <c r="K283" s="924"/>
      <c r="L283" s="341"/>
      <c r="M283" s="18"/>
      <c r="O283" s="42" t="s">
        <v>49</v>
      </c>
      <c r="P283" s="62"/>
      <c r="Q283" s="62"/>
      <c r="R283" s="62"/>
      <c r="S283" s="62"/>
      <c r="T283" s="62"/>
      <c r="U283" s="62"/>
    </row>
    <row r="284" spans="1:21" ht="16.5" customHeight="1">
      <c r="A284" s="22"/>
      <c r="B284" s="801"/>
      <c r="C284" s="50"/>
      <c r="D284" s="811"/>
      <c r="E284" s="22"/>
      <c r="F284" s="22"/>
      <c r="G284" s="50"/>
      <c r="H284" s="50"/>
      <c r="I284" s="28"/>
      <c r="J284" s="18"/>
      <c r="K284" s="924"/>
      <c r="L284" s="925"/>
      <c r="M284" s="50"/>
      <c r="O284" s="42" t="s">
        <v>3951</v>
      </c>
      <c r="P284" s="62"/>
      <c r="Q284" s="62"/>
      <c r="R284" s="62"/>
      <c r="S284" s="62"/>
      <c r="T284" s="62"/>
      <c r="U284" s="62"/>
    </row>
    <row r="285" spans="1:21" ht="16.5" customHeight="1">
      <c r="A285" s="920"/>
      <c r="B285" s="823"/>
      <c r="C285" s="18"/>
      <c r="D285" s="921"/>
      <c r="E285" s="920"/>
      <c r="F285" s="22"/>
      <c r="G285" s="50"/>
      <c r="H285" s="929"/>
      <c r="I285" s="922"/>
      <c r="J285" s="18"/>
      <c r="K285" s="924"/>
      <c r="L285" s="341"/>
      <c r="M285" s="18"/>
      <c r="O285" s="42" t="s">
        <v>3951</v>
      </c>
      <c r="P285" s="62"/>
      <c r="Q285" s="62"/>
      <c r="R285" s="62"/>
      <c r="S285" s="62"/>
      <c r="T285" s="62"/>
      <c r="U285" s="62"/>
    </row>
    <row r="286" spans="1:21" ht="16.5" customHeight="1">
      <c r="A286" s="22"/>
      <c r="B286" s="801"/>
      <c r="C286" s="50"/>
      <c r="D286" s="811"/>
      <c r="E286" s="22"/>
      <c r="F286" s="22"/>
      <c r="G286" s="50"/>
      <c r="H286" s="50"/>
      <c r="I286" s="922"/>
      <c r="J286" s="50"/>
      <c r="K286" s="924"/>
      <c r="L286" s="925"/>
      <c r="M286" s="50"/>
      <c r="O286" s="42" t="s">
        <v>49</v>
      </c>
      <c r="P286" s="62"/>
      <c r="Q286" s="62"/>
      <c r="R286" s="62"/>
      <c r="S286" s="62"/>
      <c r="T286" s="62"/>
      <c r="U286" s="62"/>
    </row>
    <row r="287" spans="1:21" ht="16.5" customHeight="1">
      <c r="A287" s="22"/>
      <c r="B287" s="801"/>
      <c r="C287" s="50"/>
      <c r="D287" s="811"/>
      <c r="E287" s="22"/>
      <c r="F287" s="22"/>
      <c r="G287" s="50"/>
      <c r="H287" s="50"/>
      <c r="I287" s="28"/>
      <c r="J287" s="18"/>
      <c r="K287" s="924"/>
      <c r="L287" s="925"/>
      <c r="M287" s="50"/>
      <c r="O287" s="42" t="s">
        <v>3951</v>
      </c>
      <c r="P287" s="62"/>
      <c r="Q287" s="62"/>
      <c r="R287" s="62"/>
      <c r="S287" s="62"/>
      <c r="T287" s="62"/>
      <c r="U287" s="62"/>
    </row>
    <row r="288" spans="1:21" ht="16.5" customHeight="1">
      <c r="A288" s="22"/>
      <c r="B288" s="801"/>
      <c r="C288" s="50"/>
      <c r="D288" s="811"/>
      <c r="E288" s="22"/>
      <c r="F288" s="22"/>
      <c r="G288" s="50"/>
      <c r="H288" s="50"/>
      <c r="I288" s="922"/>
      <c r="J288" s="50"/>
      <c r="K288" s="924"/>
      <c r="L288" s="925"/>
      <c r="M288" s="50"/>
      <c r="O288" s="42" t="s">
        <v>49</v>
      </c>
      <c r="P288" s="62"/>
      <c r="Q288" s="62"/>
      <c r="R288" s="62"/>
      <c r="S288" s="62"/>
      <c r="T288" s="62"/>
      <c r="U288" s="62"/>
    </row>
    <row r="289" spans="1:21" ht="16.5" customHeight="1">
      <c r="A289" s="22"/>
      <c r="B289" s="801"/>
      <c r="C289" s="50"/>
      <c r="D289" s="811"/>
      <c r="E289" s="22"/>
      <c r="F289" s="22"/>
      <c r="G289" s="50"/>
      <c r="H289" s="50"/>
      <c r="I289" s="28"/>
      <c r="J289" s="18"/>
      <c r="K289" s="924"/>
      <c r="L289" s="925"/>
      <c r="M289" s="50"/>
      <c r="O289" s="42" t="s">
        <v>3951</v>
      </c>
      <c r="P289" s="62"/>
      <c r="Q289" s="62"/>
      <c r="R289" s="62"/>
      <c r="S289" s="62"/>
      <c r="T289" s="62"/>
      <c r="U289" s="62"/>
    </row>
    <row r="290" spans="1:21" ht="16.5" customHeight="1">
      <c r="A290" s="22"/>
      <c r="B290" s="801"/>
      <c r="C290" s="50"/>
      <c r="D290" s="811"/>
      <c r="E290" s="22"/>
      <c r="F290" s="22"/>
      <c r="G290" s="50"/>
      <c r="H290" s="50"/>
      <c r="I290" s="922"/>
      <c r="J290" s="28"/>
      <c r="K290" s="29"/>
      <c r="L290" s="341"/>
      <c r="M290" s="50"/>
      <c r="O290" s="42" t="s">
        <v>49</v>
      </c>
      <c r="P290" s="62"/>
      <c r="Q290" s="62"/>
      <c r="R290" s="62"/>
      <c r="S290" s="62"/>
      <c r="T290" s="62"/>
      <c r="U290" s="62"/>
    </row>
    <row r="291" spans="1:21" ht="16.5" customHeight="1">
      <c r="A291" s="920"/>
      <c r="B291" s="823"/>
      <c r="C291" s="18"/>
      <c r="D291" s="921"/>
      <c r="E291" s="920"/>
      <c r="F291" s="22"/>
      <c r="G291" s="50"/>
      <c r="H291" s="50"/>
      <c r="I291" s="922"/>
      <c r="J291" s="45"/>
      <c r="K291" s="924"/>
      <c r="L291" s="341"/>
      <c r="M291" s="18"/>
      <c r="O291" s="42" t="s">
        <v>3951</v>
      </c>
      <c r="P291" s="62"/>
      <c r="Q291" s="62"/>
      <c r="R291" s="62"/>
      <c r="S291" s="62"/>
      <c r="T291" s="62"/>
      <c r="U291" s="62"/>
    </row>
    <row r="292" spans="1:21" ht="16.5" customHeight="1">
      <c r="A292" s="22"/>
      <c r="B292" s="801"/>
      <c r="C292" s="50"/>
      <c r="D292" s="811"/>
      <c r="E292" s="22"/>
      <c r="F292" s="22"/>
      <c r="G292" s="50"/>
      <c r="H292" s="50"/>
      <c r="I292" s="28"/>
      <c r="J292" s="18"/>
      <c r="K292" s="924"/>
      <c r="L292" s="925"/>
      <c r="M292" s="50"/>
      <c r="O292" s="42" t="s">
        <v>49</v>
      </c>
      <c r="P292" s="62"/>
      <c r="Q292" s="62"/>
      <c r="R292" s="62"/>
      <c r="S292" s="62"/>
      <c r="T292" s="62"/>
      <c r="U292" s="62"/>
    </row>
    <row r="293" spans="1:21" ht="16.5" customHeight="1">
      <c r="A293" s="22"/>
      <c r="B293" s="801"/>
      <c r="C293" s="18"/>
      <c r="D293" s="811"/>
      <c r="E293" s="22"/>
      <c r="F293" s="22"/>
      <c r="G293" s="50"/>
      <c r="H293" s="50"/>
      <c r="I293" s="28"/>
      <c r="J293" s="18"/>
      <c r="K293" s="924"/>
      <c r="L293" s="925"/>
      <c r="M293" s="50"/>
      <c r="O293" s="42" t="s">
        <v>3951</v>
      </c>
      <c r="P293" s="62"/>
      <c r="Q293" s="62"/>
      <c r="R293" s="62"/>
      <c r="S293" s="62"/>
      <c r="T293" s="62"/>
      <c r="U293" s="62"/>
    </row>
    <row r="294" spans="1:21" ht="16.5" customHeight="1">
      <c r="A294" s="22"/>
      <c r="B294" s="801"/>
      <c r="C294" s="50"/>
      <c r="D294" s="811"/>
      <c r="E294" s="22"/>
      <c r="F294" s="22"/>
      <c r="G294" s="50"/>
      <c r="H294" s="50"/>
      <c r="I294" s="28"/>
      <c r="J294" s="50"/>
      <c r="K294" s="29"/>
      <c r="L294" s="925"/>
      <c r="M294" s="50"/>
      <c r="O294" s="42" t="s">
        <v>3951</v>
      </c>
      <c r="P294" s="62"/>
      <c r="Q294" s="62"/>
      <c r="R294" s="62"/>
      <c r="S294" s="62"/>
      <c r="T294" s="62"/>
      <c r="U294" s="62"/>
    </row>
    <row r="295" spans="1:21" ht="16.5" customHeight="1">
      <c r="A295" s="920"/>
      <c r="B295" s="823"/>
      <c r="C295" s="18"/>
      <c r="D295" s="921"/>
      <c r="E295" s="920"/>
      <c r="F295" s="22"/>
      <c r="G295" s="50"/>
      <c r="H295" s="50"/>
      <c r="I295" s="922"/>
      <c r="J295" s="18"/>
      <c r="K295" s="924"/>
      <c r="L295" s="925"/>
      <c r="M295" s="18"/>
      <c r="O295" s="42" t="s">
        <v>49</v>
      </c>
      <c r="P295" s="62"/>
      <c r="Q295" s="62"/>
      <c r="R295" s="62"/>
      <c r="S295" s="62"/>
      <c r="T295" s="62"/>
      <c r="U295" s="62"/>
    </row>
    <row r="296" spans="1:21" ht="16.5" customHeight="1">
      <c r="A296" s="920"/>
      <c r="B296" s="823"/>
      <c r="C296" s="18"/>
      <c r="D296" s="921"/>
      <c r="E296" s="920"/>
      <c r="F296" s="22"/>
      <c r="G296" s="50"/>
      <c r="H296" s="50"/>
      <c r="J296" s="922"/>
      <c r="K296" s="341"/>
      <c r="L296" s="925"/>
      <c r="M296" s="18"/>
      <c r="O296" s="42" t="s">
        <v>3951</v>
      </c>
      <c r="P296" s="62"/>
      <c r="Q296" s="62"/>
      <c r="R296" s="62"/>
      <c r="S296" s="62"/>
      <c r="T296" s="62"/>
      <c r="U296" s="62"/>
    </row>
    <row r="297" spans="1:21" ht="16.5" customHeight="1">
      <c r="A297" s="22"/>
      <c r="B297" s="801"/>
      <c r="C297" s="50"/>
      <c r="D297" s="811"/>
      <c r="E297" s="22"/>
      <c r="F297" s="22"/>
      <c r="G297" s="50"/>
      <c r="H297" s="50"/>
      <c r="I297" s="28"/>
      <c r="J297" s="18"/>
      <c r="K297" s="924"/>
      <c r="L297" s="925"/>
      <c r="M297" s="50"/>
      <c r="O297" s="42" t="s">
        <v>49</v>
      </c>
      <c r="P297" s="62"/>
      <c r="Q297" s="62"/>
      <c r="R297" s="62"/>
      <c r="S297" s="62"/>
      <c r="T297" s="62"/>
      <c r="U297" s="62"/>
    </row>
    <row r="298" spans="1:21" ht="16.5" customHeight="1">
      <c r="A298" s="22"/>
      <c r="B298" s="801"/>
      <c r="C298" s="50"/>
      <c r="D298" s="811"/>
      <c r="E298" s="22"/>
      <c r="F298" s="22"/>
      <c r="G298" s="50"/>
      <c r="H298" s="50"/>
      <c r="I298" s="28"/>
      <c r="J298" s="18"/>
      <c r="K298" s="924"/>
      <c r="L298" s="925"/>
      <c r="M298" s="50"/>
      <c r="O298" s="42" t="s">
        <v>3951</v>
      </c>
      <c r="P298" s="62"/>
      <c r="Q298" s="62"/>
      <c r="R298" s="62"/>
      <c r="S298" s="62"/>
      <c r="T298" s="62"/>
      <c r="U298" s="62"/>
    </row>
    <row r="299" spans="1:21" ht="16.5" customHeight="1">
      <c r="A299" s="22"/>
      <c r="B299" s="801"/>
      <c r="C299" s="50"/>
      <c r="D299" s="811"/>
      <c r="E299" s="22"/>
      <c r="F299" s="22"/>
      <c r="G299" s="50"/>
      <c r="H299" s="50"/>
      <c r="I299" s="28"/>
      <c r="J299" s="18"/>
      <c r="K299" s="924"/>
      <c r="L299" s="925"/>
      <c r="M299" s="50"/>
      <c r="O299" s="42" t="s">
        <v>49</v>
      </c>
      <c r="P299" s="62"/>
      <c r="Q299" s="62"/>
      <c r="R299" s="62"/>
      <c r="S299" s="62"/>
      <c r="T299" s="62"/>
      <c r="U299" s="62"/>
    </row>
    <row r="300" spans="1:21" ht="16.5" customHeight="1">
      <c r="A300" s="22"/>
      <c r="B300" s="801"/>
      <c r="C300" s="50"/>
      <c r="D300" s="811"/>
      <c r="E300" s="22"/>
      <c r="F300" s="22"/>
      <c r="G300" s="50"/>
      <c r="H300" s="50"/>
      <c r="I300" s="922"/>
      <c r="J300" s="50"/>
      <c r="K300" s="924"/>
      <c r="L300" s="925"/>
      <c r="M300" s="50"/>
      <c r="O300" s="42" t="s">
        <v>3951</v>
      </c>
      <c r="P300" s="62"/>
      <c r="Q300" s="62"/>
      <c r="R300" s="62"/>
      <c r="S300" s="62"/>
      <c r="T300" s="62"/>
      <c r="U300" s="62"/>
    </row>
    <row r="301" spans="1:21" ht="16.5" customHeight="1">
      <c r="A301" s="22"/>
      <c r="B301" s="801"/>
      <c r="C301" s="50"/>
      <c r="D301" s="811"/>
      <c r="E301" s="22"/>
      <c r="F301" s="22"/>
      <c r="G301" s="50"/>
      <c r="H301" s="50"/>
      <c r="I301" s="922"/>
      <c r="J301" s="45"/>
      <c r="K301" s="29"/>
      <c r="L301" s="925"/>
      <c r="M301" s="801"/>
      <c r="O301" s="42" t="s">
        <v>49</v>
      </c>
      <c r="P301" s="62"/>
      <c r="Q301" s="62"/>
      <c r="R301" s="62"/>
      <c r="S301" s="62"/>
      <c r="T301" s="62"/>
      <c r="U301" s="62"/>
    </row>
    <row r="302" spans="1:21" ht="16.5" customHeight="1">
      <c r="A302" s="22"/>
      <c r="B302" s="801"/>
      <c r="C302" s="50"/>
      <c r="D302" s="811"/>
      <c r="E302" s="22"/>
      <c r="F302" s="22"/>
      <c r="G302" s="50"/>
      <c r="H302" s="50"/>
      <c r="I302" s="28"/>
      <c r="J302" s="50"/>
      <c r="K302" s="29"/>
      <c r="L302" s="925"/>
      <c r="M302" s="50"/>
      <c r="O302" s="42" t="s">
        <v>3951</v>
      </c>
      <c r="P302" s="62"/>
      <c r="Q302" s="62"/>
      <c r="R302" s="62"/>
      <c r="S302" s="62"/>
      <c r="T302" s="62"/>
      <c r="U302" s="62"/>
    </row>
    <row r="303" spans="1:21" ht="16.5" customHeight="1">
      <c r="A303" s="920"/>
      <c r="B303" s="823"/>
      <c r="C303" s="18"/>
      <c r="D303" s="921"/>
      <c r="E303" s="920"/>
      <c r="F303" s="22"/>
      <c r="G303" s="50"/>
      <c r="H303" s="50"/>
      <c r="J303" s="922"/>
      <c r="K303" s="341"/>
      <c r="L303" s="341"/>
      <c r="M303" s="18"/>
      <c r="O303" s="42" t="s">
        <v>3951</v>
      </c>
      <c r="P303" s="62"/>
      <c r="Q303" s="62"/>
      <c r="R303" s="62"/>
      <c r="S303" s="62"/>
      <c r="T303" s="62"/>
      <c r="U303" s="62"/>
    </row>
    <row r="304" spans="1:21" ht="16.5" customHeight="1">
      <c r="A304" s="920"/>
      <c r="B304" s="823"/>
      <c r="C304" s="18"/>
      <c r="D304" s="921"/>
      <c r="E304" s="920"/>
      <c r="F304" s="22"/>
      <c r="G304" s="50"/>
      <c r="H304" s="50"/>
      <c r="I304" s="922"/>
      <c r="J304" s="922"/>
      <c r="K304" s="924"/>
      <c r="L304" s="341"/>
      <c r="M304" s="18"/>
      <c r="O304" s="42" t="s">
        <v>49</v>
      </c>
      <c r="P304" s="62"/>
      <c r="Q304" s="62"/>
      <c r="R304" s="62"/>
      <c r="S304" s="62"/>
      <c r="T304" s="62"/>
      <c r="U304" s="62"/>
    </row>
    <row r="305" spans="1:21" ht="16.5" customHeight="1">
      <c r="A305" s="22"/>
      <c r="B305" s="801"/>
      <c r="C305" s="50"/>
      <c r="D305" s="811"/>
      <c r="E305" s="22"/>
      <c r="F305" s="22"/>
      <c r="G305" s="50"/>
      <c r="H305" s="50"/>
      <c r="I305" s="28"/>
      <c r="J305" s="18"/>
      <c r="K305" s="924"/>
      <c r="L305" s="925"/>
      <c r="M305" s="801"/>
      <c r="O305" s="42" t="s">
        <v>3951</v>
      </c>
      <c r="P305" s="62"/>
      <c r="Q305" s="62"/>
      <c r="R305" s="62"/>
      <c r="S305" s="62"/>
      <c r="T305" s="62"/>
      <c r="U305" s="62"/>
    </row>
    <row r="306" spans="1:21" ht="16.5" customHeight="1">
      <c r="A306" s="22"/>
      <c r="B306" s="801"/>
      <c r="C306" s="50"/>
      <c r="D306" s="811"/>
      <c r="E306" s="22"/>
      <c r="F306" s="22"/>
      <c r="G306" s="50"/>
      <c r="H306" s="929"/>
      <c r="I306" s="28"/>
      <c r="J306" s="18"/>
      <c r="K306" s="924"/>
      <c r="L306" s="925"/>
      <c r="M306" s="50"/>
      <c r="O306" s="42" t="s">
        <v>49</v>
      </c>
      <c r="P306" s="62"/>
      <c r="Q306" s="62"/>
      <c r="R306" s="62"/>
      <c r="S306" s="62"/>
      <c r="T306" s="62"/>
      <c r="U306" s="62"/>
    </row>
    <row r="307" spans="1:21" ht="16.5" customHeight="1">
      <c r="A307" s="22"/>
      <c r="B307" s="801"/>
      <c r="C307" s="50"/>
      <c r="D307" s="811"/>
      <c r="E307" s="22"/>
      <c r="F307" s="22"/>
      <c r="G307" s="50"/>
      <c r="H307" s="50"/>
      <c r="I307" s="28"/>
      <c r="J307" s="18"/>
      <c r="K307" s="924"/>
      <c r="L307" s="925"/>
      <c r="M307" s="50"/>
      <c r="O307" s="42" t="s">
        <v>3951</v>
      </c>
      <c r="P307" s="62"/>
      <c r="Q307" s="62"/>
      <c r="R307" s="62"/>
      <c r="S307" s="62"/>
      <c r="T307" s="62"/>
      <c r="U307" s="62"/>
    </row>
    <row r="308" spans="1:21" ht="16.5" customHeight="1">
      <c r="A308" s="22"/>
      <c r="B308" s="801"/>
      <c r="C308" s="50"/>
      <c r="D308" s="811"/>
      <c r="E308" s="22"/>
      <c r="F308" s="22"/>
      <c r="G308" s="50"/>
      <c r="H308" s="50"/>
      <c r="I308" s="28"/>
      <c r="J308" s="18"/>
      <c r="K308" s="924"/>
      <c r="L308" s="925"/>
      <c r="M308" s="50"/>
      <c r="O308" s="42" t="s">
        <v>49</v>
      </c>
      <c r="P308" s="62"/>
      <c r="Q308" s="62"/>
      <c r="R308" s="62"/>
      <c r="S308" s="62"/>
      <c r="T308" s="62"/>
      <c r="U308" s="62"/>
    </row>
    <row r="309" spans="1:21" ht="16.5" customHeight="1">
      <c r="A309" s="22"/>
      <c r="B309" s="801"/>
      <c r="C309" s="50"/>
      <c r="D309" s="811"/>
      <c r="E309" s="22"/>
      <c r="F309" s="22"/>
      <c r="G309" s="50"/>
      <c r="H309" s="50"/>
      <c r="I309" s="922"/>
      <c r="J309" s="18"/>
      <c r="K309" s="924"/>
      <c r="L309" s="925"/>
      <c r="M309" s="50"/>
      <c r="O309" s="42" t="s">
        <v>3951</v>
      </c>
      <c r="P309" s="62"/>
      <c r="Q309" s="62"/>
      <c r="R309" s="62"/>
      <c r="S309" s="62"/>
      <c r="T309" s="62"/>
      <c r="U309" s="62"/>
    </row>
    <row r="310" spans="1:21" ht="16.5" customHeight="1">
      <c r="A310" s="22"/>
      <c r="B310" s="801"/>
      <c r="C310" s="50"/>
      <c r="D310" s="811"/>
      <c r="E310" s="22"/>
      <c r="F310" s="22"/>
      <c r="G310" s="50"/>
      <c r="H310" s="50"/>
      <c r="I310" s="28"/>
      <c r="J310" s="18"/>
      <c r="K310" s="924"/>
      <c r="L310" s="925"/>
      <c r="M310" s="50"/>
      <c r="O310" s="42" t="s">
        <v>49</v>
      </c>
      <c r="P310" s="62"/>
      <c r="Q310" s="62"/>
      <c r="R310" s="62"/>
      <c r="S310" s="62"/>
      <c r="T310" s="62"/>
      <c r="U310" s="62"/>
    </row>
    <row r="311" spans="1:21" ht="16.5" customHeight="1">
      <c r="A311" s="22"/>
      <c r="B311" s="801"/>
      <c r="C311" s="50"/>
      <c r="D311" s="811"/>
      <c r="E311" s="22"/>
      <c r="F311" s="22"/>
      <c r="G311" s="50"/>
      <c r="H311" s="50"/>
      <c r="I311" s="28"/>
      <c r="J311" s="18"/>
      <c r="K311" s="924"/>
      <c r="L311" s="925"/>
      <c r="M311" s="50"/>
      <c r="O311" s="42" t="s">
        <v>3951</v>
      </c>
      <c r="P311" s="62"/>
      <c r="Q311" s="62"/>
      <c r="R311" s="62"/>
      <c r="S311" s="62"/>
      <c r="T311" s="62"/>
      <c r="U311" s="62"/>
    </row>
    <row r="312" spans="1:21" ht="16.5" customHeight="1">
      <c r="A312" s="22"/>
      <c r="B312" s="801"/>
      <c r="C312" s="50"/>
      <c r="D312" s="811"/>
      <c r="E312" s="22"/>
      <c r="F312" s="22"/>
      <c r="G312" s="50"/>
      <c r="H312" s="50"/>
      <c r="I312" s="28"/>
      <c r="J312" s="18"/>
      <c r="K312" s="924"/>
      <c r="L312" s="925"/>
      <c r="M312" s="50"/>
      <c r="O312" s="42" t="s">
        <v>49</v>
      </c>
      <c r="P312" s="62"/>
      <c r="Q312" s="62"/>
      <c r="R312" s="62"/>
      <c r="S312" s="62"/>
      <c r="T312" s="62"/>
      <c r="U312" s="62"/>
    </row>
    <row r="313" spans="1:21" ht="16.5" customHeight="1">
      <c r="A313" s="22"/>
      <c r="B313" s="801"/>
      <c r="C313" s="50"/>
      <c r="D313" s="811"/>
      <c r="E313" s="22"/>
      <c r="F313" s="22"/>
      <c r="G313" s="50"/>
      <c r="H313" s="50"/>
      <c r="I313" s="28"/>
      <c r="J313" s="18"/>
      <c r="K313" s="924"/>
      <c r="L313" s="925"/>
      <c r="M313" s="50"/>
      <c r="O313" s="42" t="s">
        <v>3951</v>
      </c>
      <c r="P313" s="62"/>
      <c r="Q313" s="62"/>
      <c r="R313" s="62"/>
      <c r="S313" s="62"/>
      <c r="T313" s="62"/>
      <c r="U313" s="62"/>
    </row>
    <row r="314" spans="1:21" ht="16.5" customHeight="1">
      <c r="A314" s="931"/>
      <c r="B314" s="801"/>
      <c r="C314" s="50"/>
      <c r="D314" s="811"/>
      <c r="E314" s="22"/>
      <c r="F314" s="22"/>
      <c r="G314" s="50"/>
      <c r="H314" s="50"/>
      <c r="I314" s="59"/>
      <c r="J314" s="18"/>
      <c r="K314" s="924"/>
      <c r="L314" s="925"/>
      <c r="M314" s="801"/>
      <c r="O314" s="42" t="s">
        <v>49</v>
      </c>
      <c r="P314" s="62"/>
      <c r="Q314" s="62"/>
      <c r="R314" s="62"/>
      <c r="S314" s="62"/>
      <c r="T314" s="62"/>
      <c r="U314" s="62"/>
    </row>
    <row r="315" spans="1:21" ht="16.5" customHeight="1">
      <c r="A315" s="22"/>
      <c r="B315" s="801"/>
      <c r="C315" s="50"/>
      <c r="D315" s="811"/>
      <c r="E315" s="22"/>
      <c r="F315" s="22"/>
      <c r="G315" s="50"/>
      <c r="H315" s="50"/>
      <c r="I315" s="922"/>
      <c r="J315" s="932"/>
      <c r="K315" s="924"/>
      <c r="L315" s="925"/>
      <c r="M315" s="50"/>
      <c r="O315" s="42" t="s">
        <v>3951</v>
      </c>
      <c r="P315" s="62"/>
      <c r="Q315" s="62"/>
      <c r="R315" s="62"/>
      <c r="S315" s="62"/>
      <c r="T315" s="62"/>
      <c r="U315" s="62"/>
    </row>
    <row r="316" spans="1:21" ht="16.5" customHeight="1">
      <c r="A316" s="22"/>
      <c r="B316" s="801"/>
      <c r="C316" s="50"/>
      <c r="D316" s="811"/>
      <c r="E316" s="22"/>
      <c r="F316" s="22"/>
      <c r="G316" s="50"/>
      <c r="H316" s="50"/>
      <c r="I316" s="28"/>
      <c r="J316" s="18"/>
      <c r="K316" s="924"/>
      <c r="L316" s="925"/>
      <c r="M316" s="50"/>
      <c r="O316" s="42" t="s">
        <v>49</v>
      </c>
      <c r="P316" s="62"/>
      <c r="Q316" s="62"/>
      <c r="R316" s="62"/>
      <c r="S316" s="62"/>
      <c r="T316" s="62"/>
      <c r="U316" s="62"/>
    </row>
    <row r="317" spans="1:21" ht="16.5" customHeight="1">
      <c r="A317" s="22"/>
      <c r="B317" s="801"/>
      <c r="C317" s="50"/>
      <c r="D317" s="811"/>
      <c r="E317" s="22"/>
      <c r="F317" s="22"/>
      <c r="G317" s="50"/>
      <c r="H317" s="50"/>
      <c r="I317" s="28"/>
      <c r="J317" s="18"/>
      <c r="K317" s="924"/>
      <c r="L317" s="925"/>
      <c r="M317" s="50"/>
      <c r="O317" s="42" t="s">
        <v>3951</v>
      </c>
      <c r="P317" s="62"/>
      <c r="Q317" s="62"/>
      <c r="R317" s="62"/>
      <c r="S317" s="62"/>
      <c r="T317" s="62"/>
      <c r="U317" s="62"/>
    </row>
    <row r="318" spans="1:21" ht="16.5" customHeight="1">
      <c r="A318" s="22"/>
      <c r="B318" s="801"/>
      <c r="C318" s="50"/>
      <c r="D318" s="811"/>
      <c r="E318" s="22"/>
      <c r="F318" s="22"/>
      <c r="G318" s="50"/>
      <c r="H318" s="50"/>
      <c r="I318" s="28"/>
      <c r="J318" s="18"/>
      <c r="K318" s="924"/>
      <c r="L318" s="925"/>
      <c r="M318" s="50"/>
      <c r="O318" s="42" t="s">
        <v>3951</v>
      </c>
      <c r="P318" s="62"/>
      <c r="Q318" s="62"/>
      <c r="R318" s="62"/>
      <c r="S318" s="62"/>
      <c r="T318" s="62"/>
      <c r="U318" s="62"/>
    </row>
    <row r="319" spans="1:21" ht="16.5" customHeight="1">
      <c r="A319" s="22"/>
      <c r="B319" s="801"/>
      <c r="C319" s="50"/>
      <c r="D319" s="811"/>
      <c r="E319" s="22"/>
      <c r="F319" s="22"/>
      <c r="G319" s="50"/>
      <c r="H319" s="50"/>
      <c r="I319" s="28"/>
      <c r="J319" s="18"/>
      <c r="K319" s="924"/>
      <c r="L319" s="925"/>
      <c r="M319" s="50"/>
      <c r="O319" s="42" t="s">
        <v>49</v>
      </c>
      <c r="P319" s="62"/>
      <c r="Q319" s="62"/>
      <c r="R319" s="62"/>
      <c r="S319" s="62"/>
      <c r="T319" s="62"/>
      <c r="U319" s="62"/>
    </row>
    <row r="320" spans="1:21" ht="17.25" customHeight="1">
      <c r="A320" s="22"/>
      <c r="B320" s="801"/>
      <c r="C320" s="50"/>
      <c r="D320" s="811"/>
      <c r="E320" s="22"/>
      <c r="F320" s="22"/>
      <c r="G320" s="50"/>
      <c r="H320" s="50"/>
      <c r="I320" s="28"/>
      <c r="J320" s="50"/>
      <c r="K320" s="29"/>
      <c r="L320" s="925"/>
      <c r="M320" s="50"/>
      <c r="O320" s="42" t="s">
        <v>3951</v>
      </c>
      <c r="P320" s="62"/>
      <c r="Q320" s="62"/>
      <c r="R320" s="62"/>
      <c r="S320" s="62"/>
      <c r="T320" s="62"/>
      <c r="U320" s="62"/>
    </row>
    <row r="321" spans="1:21" ht="17.25" customHeight="1">
      <c r="A321" s="920"/>
      <c r="B321" s="823"/>
      <c r="C321" s="18"/>
      <c r="D321" s="921"/>
      <c r="E321" s="920"/>
      <c r="F321" s="22"/>
      <c r="G321" s="50"/>
      <c r="H321" s="50"/>
      <c r="I321" s="922"/>
      <c r="J321" s="922"/>
      <c r="K321" s="924"/>
      <c r="L321" s="341"/>
      <c r="M321" s="18"/>
      <c r="O321" s="42" t="s">
        <v>49</v>
      </c>
      <c r="P321" s="62"/>
      <c r="Q321" s="62"/>
      <c r="R321" s="62"/>
      <c r="S321" s="62"/>
      <c r="T321" s="62"/>
      <c r="U321" s="62"/>
    </row>
    <row r="322" spans="1:21" ht="17.25" customHeight="1">
      <c r="A322" s="22"/>
      <c r="B322" s="801"/>
      <c r="C322" s="50"/>
      <c r="D322" s="811"/>
      <c r="E322" s="22"/>
      <c r="F322" s="22"/>
      <c r="G322" s="50"/>
      <c r="H322" s="50"/>
      <c r="I322" s="922"/>
      <c r="J322" s="50"/>
      <c r="K322" s="924"/>
      <c r="L322" s="925"/>
      <c r="M322" s="50"/>
      <c r="O322" s="42" t="s">
        <v>3951</v>
      </c>
      <c r="P322" s="62"/>
      <c r="Q322" s="62"/>
      <c r="R322" s="62"/>
      <c r="S322" s="62"/>
      <c r="T322" s="62"/>
      <c r="U322" s="62"/>
    </row>
    <row r="323" spans="1:21" ht="17.25" customHeight="1">
      <c r="A323" s="22"/>
      <c r="B323" s="801"/>
      <c r="C323" s="50"/>
      <c r="D323" s="811"/>
      <c r="E323" s="22"/>
      <c r="F323" s="22"/>
      <c r="G323" s="50"/>
      <c r="H323" s="50"/>
      <c r="I323" s="922"/>
      <c r="J323" s="50"/>
      <c r="K323" s="924"/>
      <c r="L323" s="925"/>
      <c r="M323" s="50"/>
      <c r="O323" s="42" t="s">
        <v>49</v>
      </c>
      <c r="P323" s="62"/>
      <c r="Q323" s="62"/>
      <c r="R323" s="62"/>
      <c r="S323" s="62"/>
      <c r="T323" s="62"/>
      <c r="U323" s="62"/>
    </row>
    <row r="324" spans="1:21" ht="17.25" customHeight="1">
      <c r="A324" s="22"/>
      <c r="B324" s="801"/>
      <c r="C324" s="50"/>
      <c r="D324" s="811"/>
      <c r="E324" s="22"/>
      <c r="F324" s="22"/>
      <c r="G324" s="50"/>
      <c r="H324" s="50"/>
      <c r="I324" s="28"/>
      <c r="J324" s="18"/>
      <c r="K324" s="924"/>
      <c r="L324" s="925"/>
      <c r="M324" s="50"/>
      <c r="O324" s="42" t="s">
        <v>3951</v>
      </c>
      <c r="P324" s="62"/>
      <c r="Q324" s="62"/>
      <c r="R324" s="62"/>
      <c r="S324" s="62"/>
      <c r="T324" s="62"/>
      <c r="U324" s="62"/>
    </row>
    <row r="325" spans="1:21" ht="17.25" customHeight="1">
      <c r="A325" s="22"/>
      <c r="B325" s="801"/>
      <c r="C325" s="50"/>
      <c r="D325" s="811"/>
      <c r="E325" s="22"/>
      <c r="F325" s="22"/>
      <c r="G325" s="50"/>
      <c r="H325" s="50"/>
      <c r="I325" s="28"/>
      <c r="J325" s="50"/>
      <c r="K325" s="29"/>
      <c r="L325" s="925"/>
      <c r="M325" s="801"/>
      <c r="O325" s="42" t="s">
        <v>49</v>
      </c>
      <c r="P325" s="62"/>
      <c r="Q325" s="62"/>
      <c r="R325" s="62"/>
      <c r="S325" s="62"/>
      <c r="T325" s="62"/>
      <c r="U325" s="62"/>
    </row>
    <row r="326" spans="1:21" ht="17.25" customHeight="1">
      <c r="A326" s="22"/>
      <c r="B326" s="801"/>
      <c r="C326" s="50"/>
      <c r="D326" s="811"/>
      <c r="E326" s="22"/>
      <c r="F326" s="22"/>
      <c r="G326" s="50"/>
      <c r="H326" s="50"/>
      <c r="I326" s="28"/>
      <c r="J326" s="50"/>
      <c r="K326" s="29"/>
      <c r="L326" s="925"/>
      <c r="M326" s="50"/>
      <c r="O326" s="42" t="s">
        <v>3951</v>
      </c>
      <c r="P326" s="62"/>
      <c r="Q326" s="62"/>
      <c r="R326" s="62"/>
      <c r="S326" s="62"/>
      <c r="T326" s="62"/>
      <c r="U326" s="62"/>
    </row>
    <row r="327" spans="1:21" ht="17.25" customHeight="1">
      <c r="A327" s="22"/>
      <c r="B327" s="801"/>
      <c r="C327" s="50"/>
      <c r="D327" s="811"/>
      <c r="E327" s="22"/>
      <c r="F327" s="22"/>
      <c r="G327" s="50"/>
      <c r="H327" s="50"/>
      <c r="I327" s="28"/>
      <c r="J327" s="50"/>
      <c r="K327" s="29"/>
      <c r="L327" s="925"/>
      <c r="M327" s="50"/>
      <c r="O327" s="42" t="s">
        <v>3951</v>
      </c>
      <c r="P327" s="62"/>
      <c r="Q327" s="62"/>
      <c r="R327" s="62"/>
      <c r="S327" s="62"/>
      <c r="T327" s="62"/>
      <c r="U327" s="62"/>
    </row>
    <row r="328" spans="1:21" ht="17.25" customHeight="1">
      <c r="A328" s="22"/>
      <c r="B328" s="801"/>
      <c r="C328" s="50"/>
      <c r="D328" s="811"/>
      <c r="E328" s="22"/>
      <c r="F328" s="22"/>
      <c r="G328" s="50"/>
      <c r="H328" s="50"/>
      <c r="I328" s="28"/>
      <c r="J328" s="50"/>
      <c r="K328" s="29"/>
      <c r="L328" s="925"/>
      <c r="M328" s="50"/>
      <c r="O328" s="42" t="s">
        <v>49</v>
      </c>
      <c r="P328" s="62"/>
      <c r="Q328" s="62"/>
      <c r="R328" s="62"/>
      <c r="S328" s="62"/>
      <c r="T328" s="62"/>
      <c r="U328" s="62"/>
    </row>
    <row r="329" spans="1:21" ht="17.25" customHeight="1">
      <c r="A329" s="22"/>
      <c r="B329" s="801"/>
      <c r="C329" s="50"/>
      <c r="D329" s="811"/>
      <c r="E329" s="22"/>
      <c r="F329" s="22"/>
      <c r="G329" s="50"/>
      <c r="H329" s="50"/>
      <c r="I329" s="28"/>
      <c r="J329" s="18"/>
      <c r="K329" s="924"/>
      <c r="L329" s="925"/>
      <c r="M329" s="50"/>
      <c r="O329" s="42" t="s">
        <v>3951</v>
      </c>
      <c r="P329" s="62"/>
      <c r="Q329" s="62"/>
      <c r="R329" s="62"/>
      <c r="S329" s="62"/>
      <c r="T329" s="62"/>
      <c r="U329" s="62"/>
    </row>
    <row r="330" spans="1:21" ht="17.25" customHeight="1">
      <c r="A330" s="22"/>
      <c r="B330" s="801"/>
      <c r="C330" s="50"/>
      <c r="D330" s="811"/>
      <c r="E330" s="22"/>
      <c r="F330" s="22"/>
      <c r="G330" s="50"/>
      <c r="H330" s="50"/>
      <c r="I330" s="28"/>
      <c r="J330" s="18"/>
      <c r="K330" s="924"/>
      <c r="L330" s="925"/>
      <c r="M330" s="50"/>
      <c r="O330" s="42" t="s">
        <v>49</v>
      </c>
      <c r="P330" s="62"/>
      <c r="Q330" s="62"/>
      <c r="R330" s="62"/>
      <c r="S330" s="62"/>
      <c r="T330" s="62"/>
      <c r="U330" s="62"/>
    </row>
    <row r="331" spans="1:21" ht="17.25" customHeight="1">
      <c r="A331" s="22"/>
      <c r="B331" s="801"/>
      <c r="C331" s="50"/>
      <c r="D331" s="811"/>
      <c r="E331" s="22"/>
      <c r="F331" s="22"/>
      <c r="G331" s="50"/>
      <c r="H331" s="50"/>
      <c r="I331" s="28"/>
      <c r="J331" s="18"/>
      <c r="K331" s="924"/>
      <c r="L331" s="925"/>
      <c r="M331" s="50"/>
      <c r="O331" s="42" t="s">
        <v>3951</v>
      </c>
      <c r="P331" s="62"/>
      <c r="Q331" s="62"/>
      <c r="R331" s="62"/>
      <c r="S331" s="62"/>
      <c r="T331" s="62"/>
      <c r="U331" s="62"/>
    </row>
    <row r="332" spans="1:21" ht="17.25" customHeight="1">
      <c r="A332" s="920"/>
      <c r="B332" s="823"/>
      <c r="C332" s="18"/>
      <c r="D332" s="921"/>
      <c r="E332" s="920"/>
      <c r="F332" s="22"/>
      <c r="G332" s="50"/>
      <c r="H332" s="50"/>
      <c r="I332" s="922"/>
      <c r="J332" s="45"/>
      <c r="K332" s="924"/>
      <c r="L332" s="341"/>
      <c r="M332" s="18"/>
      <c r="O332" s="42" t="s">
        <v>49</v>
      </c>
      <c r="P332" s="62"/>
      <c r="Q332" s="62"/>
      <c r="R332" s="62"/>
      <c r="S332" s="62"/>
      <c r="T332" s="62"/>
      <c r="U332" s="62"/>
    </row>
    <row r="333" spans="1:21" ht="17.25" customHeight="1">
      <c r="A333" s="22"/>
      <c r="B333" s="801"/>
      <c r="C333" s="50"/>
      <c r="D333" s="811"/>
      <c r="E333" s="22"/>
      <c r="F333" s="22"/>
      <c r="G333" s="50"/>
      <c r="H333" s="50"/>
      <c r="I333" s="28"/>
      <c r="J333" s="18"/>
      <c r="K333" s="924"/>
      <c r="L333" s="925"/>
      <c r="M333" s="801"/>
      <c r="O333" s="42" t="s">
        <v>3951</v>
      </c>
      <c r="P333" s="62"/>
      <c r="Q333" s="62"/>
      <c r="R333" s="62"/>
      <c r="S333" s="62"/>
      <c r="T333" s="62"/>
      <c r="U333" s="62"/>
    </row>
    <row r="334" spans="1:21" ht="17.25" customHeight="1">
      <c r="A334" s="22"/>
      <c r="B334" s="801"/>
      <c r="C334" s="50"/>
      <c r="D334" s="811"/>
      <c r="E334" s="22"/>
      <c r="F334" s="22"/>
      <c r="G334" s="50"/>
      <c r="H334" s="50"/>
      <c r="I334" s="28"/>
      <c r="J334" s="18"/>
      <c r="K334" s="924"/>
      <c r="L334" s="925"/>
      <c r="M334" s="50"/>
      <c r="O334" s="42" t="s">
        <v>49</v>
      </c>
      <c r="P334" s="62"/>
      <c r="Q334" s="62"/>
      <c r="R334" s="62"/>
      <c r="S334" s="62"/>
      <c r="T334" s="62"/>
      <c r="U334" s="62"/>
    </row>
    <row r="335" spans="1:21" ht="17.25" customHeight="1">
      <c r="A335" s="22"/>
      <c r="B335" s="801"/>
      <c r="C335" s="50"/>
      <c r="D335" s="811"/>
      <c r="E335" s="22"/>
      <c r="F335" s="22"/>
      <c r="G335" s="50"/>
      <c r="H335" s="50"/>
      <c r="I335" s="28"/>
      <c r="J335" s="18"/>
      <c r="K335" s="924"/>
      <c r="L335" s="925"/>
      <c r="M335" s="50"/>
      <c r="O335" s="42" t="s">
        <v>3951</v>
      </c>
      <c r="P335" s="62"/>
      <c r="Q335" s="62"/>
      <c r="R335" s="62"/>
      <c r="S335" s="62"/>
      <c r="T335" s="62"/>
      <c r="U335" s="62"/>
    </row>
    <row r="336" spans="1:21" ht="17.25" customHeight="1">
      <c r="A336" s="22"/>
      <c r="B336" s="801"/>
      <c r="C336" s="50"/>
      <c r="D336" s="811"/>
      <c r="E336" s="22"/>
      <c r="F336" s="22"/>
      <c r="G336" s="50"/>
      <c r="H336" s="50"/>
      <c r="I336" s="922"/>
      <c r="J336" s="50"/>
      <c r="K336" s="924"/>
      <c r="L336" s="925"/>
      <c r="M336" s="50"/>
      <c r="O336" s="42" t="s">
        <v>3951</v>
      </c>
      <c r="P336" s="62"/>
      <c r="Q336" s="62"/>
      <c r="R336" s="62"/>
      <c r="S336" s="62"/>
      <c r="T336" s="62"/>
      <c r="U336" s="62"/>
    </row>
    <row r="337" spans="1:21" ht="17.25" customHeight="1">
      <c r="A337" s="22"/>
      <c r="B337" s="801"/>
      <c r="C337" s="50"/>
      <c r="D337" s="811"/>
      <c r="E337" s="22"/>
      <c r="F337" s="22"/>
      <c r="G337" s="50"/>
      <c r="H337" s="50"/>
      <c r="I337" s="28"/>
      <c r="J337" s="18"/>
      <c r="K337" s="924"/>
      <c r="L337" s="925"/>
      <c r="M337" s="50"/>
      <c r="O337" s="42" t="s">
        <v>49</v>
      </c>
      <c r="P337" s="62"/>
      <c r="Q337" s="62"/>
      <c r="R337" s="62"/>
      <c r="S337" s="62"/>
      <c r="T337" s="62"/>
      <c r="U337" s="62"/>
    </row>
    <row r="338" spans="1:21" ht="17.25" customHeight="1">
      <c r="A338" s="22"/>
      <c r="B338" s="801"/>
      <c r="C338" s="50"/>
      <c r="D338" s="811"/>
      <c r="E338" s="22"/>
      <c r="F338" s="22"/>
      <c r="G338" s="50"/>
      <c r="H338" s="50"/>
      <c r="I338" s="922"/>
      <c r="J338" s="50"/>
      <c r="K338" s="924"/>
      <c r="L338" s="925"/>
      <c r="M338" s="50"/>
      <c r="O338" s="42" t="s">
        <v>3951</v>
      </c>
      <c r="P338" s="62"/>
      <c r="Q338" s="62"/>
      <c r="R338" s="62"/>
      <c r="S338" s="62"/>
      <c r="T338" s="62"/>
      <c r="U338" s="62"/>
    </row>
    <row r="339" spans="1:21" ht="17.25" customHeight="1">
      <c r="A339" s="22"/>
      <c r="B339" s="801"/>
      <c r="C339" s="50"/>
      <c r="D339" s="811"/>
      <c r="E339" s="22"/>
      <c r="F339" s="22"/>
      <c r="G339" s="50"/>
      <c r="H339" s="50"/>
      <c r="I339" s="922"/>
      <c r="J339" s="50"/>
      <c r="K339" s="924"/>
      <c r="L339" s="925"/>
      <c r="M339" s="50"/>
      <c r="O339" s="42" t="s">
        <v>49</v>
      </c>
      <c r="P339" s="62"/>
      <c r="Q339" s="62"/>
      <c r="R339" s="62"/>
      <c r="S339" s="62"/>
      <c r="T339" s="62"/>
      <c r="U339" s="62"/>
    </row>
    <row r="340" spans="1:21" ht="17.25" customHeight="1">
      <c r="A340" s="22"/>
      <c r="B340" s="801"/>
      <c r="C340" s="50"/>
      <c r="D340" s="811"/>
      <c r="E340" s="22"/>
      <c r="F340" s="22"/>
      <c r="G340" s="50"/>
      <c r="H340" s="50"/>
      <c r="I340" s="28"/>
      <c r="J340" s="18"/>
      <c r="K340" s="924"/>
      <c r="L340" s="925"/>
      <c r="M340" s="50"/>
      <c r="O340" s="42" t="s">
        <v>3951</v>
      </c>
      <c r="P340" s="62"/>
      <c r="Q340" s="62"/>
      <c r="R340" s="62"/>
      <c r="S340" s="62"/>
      <c r="T340" s="62"/>
      <c r="U340" s="62"/>
    </row>
    <row r="341" spans="1:21" ht="17.25" customHeight="1">
      <c r="A341" s="22"/>
      <c r="B341" s="801"/>
      <c r="C341" s="50"/>
      <c r="D341" s="811"/>
      <c r="E341" s="22"/>
      <c r="F341" s="22"/>
      <c r="G341" s="50"/>
      <c r="H341" s="50"/>
      <c r="I341" s="28"/>
      <c r="J341" s="18"/>
      <c r="K341" s="924"/>
      <c r="L341" s="925"/>
      <c r="M341" s="50"/>
      <c r="O341" s="42" t="s">
        <v>49</v>
      </c>
      <c r="P341" s="62"/>
      <c r="Q341" s="62"/>
      <c r="R341" s="62"/>
      <c r="S341" s="62"/>
      <c r="T341" s="62"/>
      <c r="U341" s="62"/>
    </row>
    <row r="342" spans="1:21" ht="17.25" customHeight="1">
      <c r="A342" s="920"/>
      <c r="B342" s="823"/>
      <c r="C342" s="18"/>
      <c r="D342" s="921"/>
      <c r="E342" s="920"/>
      <c r="F342" s="22"/>
      <c r="G342" s="50"/>
      <c r="H342" s="50"/>
      <c r="I342" s="922"/>
      <c r="J342" s="18"/>
      <c r="K342" s="924"/>
      <c r="L342" s="341"/>
      <c r="M342" s="18"/>
      <c r="O342" s="42" t="s">
        <v>3951</v>
      </c>
      <c r="P342" s="62"/>
      <c r="Q342" s="62"/>
      <c r="R342" s="62"/>
      <c r="S342" s="62"/>
      <c r="T342" s="62"/>
      <c r="U342" s="62"/>
    </row>
    <row r="343" spans="1:21" ht="17.25" customHeight="1">
      <c r="A343" s="22"/>
      <c r="B343" s="801"/>
      <c r="C343" s="50"/>
      <c r="D343" s="811"/>
      <c r="E343" s="22"/>
      <c r="F343" s="22"/>
      <c r="G343" s="50"/>
      <c r="H343" s="50"/>
      <c r="I343" s="28"/>
      <c r="J343" s="18"/>
      <c r="K343" s="924"/>
      <c r="L343" s="925"/>
      <c r="M343" s="50"/>
      <c r="O343" s="42" t="s">
        <v>49</v>
      </c>
      <c r="P343" s="62"/>
      <c r="Q343" s="62"/>
      <c r="R343" s="62"/>
      <c r="S343" s="62"/>
      <c r="T343" s="62"/>
      <c r="U343" s="62"/>
    </row>
    <row r="344" spans="1:21" ht="17.25" customHeight="1">
      <c r="A344" s="22"/>
      <c r="B344" s="801"/>
      <c r="C344" s="50"/>
      <c r="D344" s="811"/>
      <c r="E344" s="22"/>
      <c r="F344" s="22"/>
      <c r="G344" s="50"/>
      <c r="H344" s="50"/>
      <c r="I344" s="28"/>
      <c r="J344" s="18"/>
      <c r="K344" s="924"/>
      <c r="L344" s="925"/>
      <c r="M344" s="50"/>
      <c r="O344" s="42" t="s">
        <v>3951</v>
      </c>
      <c r="P344" s="62"/>
      <c r="Q344" s="62"/>
      <c r="R344" s="62"/>
      <c r="S344" s="62"/>
      <c r="T344" s="62"/>
      <c r="U344" s="62"/>
    </row>
    <row r="345" spans="1:21" ht="17.25" customHeight="1">
      <c r="A345" s="22"/>
      <c r="B345" s="801"/>
      <c r="C345" s="933"/>
      <c r="D345" s="811"/>
      <c r="E345" s="22"/>
      <c r="F345" s="22"/>
      <c r="G345" s="50"/>
      <c r="H345" s="50"/>
      <c r="I345" s="28"/>
      <c r="J345" s="18"/>
      <c r="K345" s="924"/>
      <c r="L345" s="925"/>
      <c r="M345" s="50"/>
      <c r="O345" s="42" t="s">
        <v>3951</v>
      </c>
      <c r="P345" s="62"/>
      <c r="Q345" s="62"/>
      <c r="R345" s="62"/>
      <c r="S345" s="62"/>
      <c r="T345" s="62"/>
      <c r="U345" s="62"/>
    </row>
    <row r="346" spans="1:21" ht="17.25" customHeight="1">
      <c r="A346" s="22"/>
      <c r="B346" s="801"/>
      <c r="C346" s="50"/>
      <c r="D346" s="811"/>
      <c r="E346" s="22"/>
      <c r="F346" s="22"/>
      <c r="G346" s="50"/>
      <c r="H346" s="50"/>
      <c r="I346" s="922"/>
      <c r="J346" s="50"/>
      <c r="K346" s="924"/>
      <c r="L346" s="925"/>
      <c r="M346" s="50"/>
      <c r="O346" s="42" t="s">
        <v>49</v>
      </c>
      <c r="P346" s="62"/>
      <c r="Q346" s="62"/>
      <c r="R346" s="62"/>
      <c r="S346" s="62"/>
      <c r="T346" s="62"/>
      <c r="U346" s="62"/>
    </row>
    <row r="347" spans="1:21" ht="17.25" customHeight="1">
      <c r="A347" s="22"/>
      <c r="B347" s="801"/>
      <c r="C347" s="50"/>
      <c r="D347" s="811"/>
      <c r="E347" s="22"/>
      <c r="F347" s="22"/>
      <c r="G347" s="50"/>
      <c r="H347" s="50"/>
      <c r="I347" s="28"/>
      <c r="J347" s="50"/>
      <c r="K347" s="29"/>
      <c r="L347" s="925"/>
      <c r="M347" s="50"/>
      <c r="O347" s="42" t="s">
        <v>3951</v>
      </c>
      <c r="P347" s="62"/>
      <c r="Q347" s="62"/>
      <c r="R347" s="62"/>
      <c r="S347" s="62"/>
      <c r="T347" s="62"/>
      <c r="U347" s="62"/>
    </row>
    <row r="348" spans="1:21" ht="17.25" customHeight="1">
      <c r="A348" s="22"/>
      <c r="B348" s="801"/>
      <c r="C348" s="50"/>
      <c r="D348" s="811"/>
      <c r="E348" s="22"/>
      <c r="F348" s="22"/>
      <c r="G348" s="50"/>
      <c r="H348" s="50"/>
      <c r="I348" s="28"/>
      <c r="J348" s="18"/>
      <c r="K348" s="924"/>
      <c r="L348" s="925"/>
      <c r="M348" s="50"/>
      <c r="O348" s="42" t="s">
        <v>49</v>
      </c>
      <c r="P348" s="62"/>
      <c r="Q348" s="62"/>
      <c r="R348" s="62"/>
      <c r="S348" s="62"/>
      <c r="T348" s="62"/>
      <c r="U348" s="62"/>
    </row>
    <row r="349" spans="1:21" ht="17.25" customHeight="1">
      <c r="A349" s="22"/>
      <c r="B349" s="801"/>
      <c r="C349" s="50"/>
      <c r="D349" s="811"/>
      <c r="E349" s="22"/>
      <c r="F349" s="22"/>
      <c r="G349" s="50"/>
      <c r="H349" s="50"/>
      <c r="I349" s="28"/>
      <c r="J349" s="18"/>
      <c r="K349" s="924"/>
      <c r="L349" s="925"/>
      <c r="M349" s="50"/>
      <c r="O349" s="42" t="s">
        <v>3951</v>
      </c>
      <c r="P349" s="62"/>
      <c r="Q349" s="62"/>
      <c r="R349" s="62"/>
      <c r="S349" s="62"/>
      <c r="T349" s="62"/>
      <c r="U349" s="62"/>
    </row>
    <row r="350" spans="1:21" ht="17.25" customHeight="1">
      <c r="A350" s="22"/>
      <c r="B350" s="801"/>
      <c r="C350" s="50"/>
      <c r="D350" s="811"/>
      <c r="E350" s="22"/>
      <c r="F350" s="22"/>
      <c r="G350" s="50"/>
      <c r="H350" s="50"/>
      <c r="I350" s="922"/>
      <c r="J350" s="50"/>
      <c r="K350" s="924"/>
      <c r="L350" s="925"/>
      <c r="M350" s="50"/>
      <c r="O350" s="42" t="s">
        <v>49</v>
      </c>
      <c r="P350" s="62"/>
      <c r="Q350" s="62"/>
      <c r="R350" s="62"/>
      <c r="S350" s="62"/>
      <c r="T350" s="62"/>
      <c r="U350" s="62"/>
    </row>
    <row r="351" spans="1:21" ht="17.25" customHeight="1">
      <c r="A351" s="22"/>
      <c r="B351" s="801"/>
      <c r="C351" s="50"/>
      <c r="D351" s="811"/>
      <c r="E351" s="22"/>
      <c r="F351" s="22"/>
      <c r="G351" s="50"/>
      <c r="H351" s="50"/>
      <c r="I351" s="28"/>
      <c r="J351" s="18"/>
      <c r="K351" s="924"/>
      <c r="L351" s="925"/>
      <c r="M351" s="50"/>
      <c r="O351" s="42" t="s">
        <v>3951</v>
      </c>
      <c r="P351" s="62"/>
      <c r="Q351" s="62"/>
      <c r="R351" s="62"/>
      <c r="S351" s="62"/>
      <c r="T351" s="62"/>
      <c r="U351" s="62"/>
    </row>
    <row r="352" spans="1:21" ht="17.25" customHeight="1">
      <c r="A352" s="22"/>
      <c r="B352" s="801"/>
      <c r="C352" s="50"/>
      <c r="D352" s="811"/>
      <c r="E352" s="22"/>
      <c r="F352" s="22"/>
      <c r="G352" s="50"/>
      <c r="H352" s="50"/>
      <c r="I352" s="28"/>
      <c r="J352" s="18"/>
      <c r="K352" s="924"/>
      <c r="L352" s="925"/>
      <c r="M352" s="50"/>
      <c r="O352" s="42" t="s">
        <v>49</v>
      </c>
      <c r="P352" s="62"/>
      <c r="Q352" s="62"/>
      <c r="R352" s="62"/>
      <c r="S352" s="62"/>
      <c r="T352" s="62"/>
      <c r="U352" s="62"/>
    </row>
    <row r="353" spans="1:21" ht="17.25" customHeight="1">
      <c r="A353" s="22"/>
      <c r="B353" s="801"/>
      <c r="C353" s="50"/>
      <c r="D353" s="811"/>
      <c r="E353" s="22"/>
      <c r="F353" s="22"/>
      <c r="G353" s="50"/>
      <c r="H353" s="50"/>
      <c r="I353" s="28"/>
      <c r="J353" s="18"/>
      <c r="K353" s="924"/>
      <c r="L353" s="925"/>
      <c r="M353" s="50"/>
      <c r="O353" s="42" t="s">
        <v>3951</v>
      </c>
      <c r="P353" s="62"/>
      <c r="Q353" s="62"/>
      <c r="R353" s="62"/>
      <c r="S353" s="62"/>
      <c r="T353" s="62"/>
      <c r="U353" s="62"/>
    </row>
    <row r="354" spans="1:21" ht="17.25" customHeight="1">
      <c r="A354" s="22"/>
      <c r="B354" s="801"/>
      <c r="C354" s="50"/>
      <c r="D354" s="811"/>
      <c r="E354" s="22"/>
      <c r="F354" s="22"/>
      <c r="G354" s="50"/>
      <c r="H354" s="50"/>
      <c r="I354" s="28"/>
      <c r="J354" s="18"/>
      <c r="K354" s="924"/>
      <c r="L354" s="925"/>
      <c r="M354" s="50"/>
      <c r="O354" s="42" t="s">
        <v>3951</v>
      </c>
      <c r="P354" s="62"/>
      <c r="Q354" s="62"/>
      <c r="R354" s="62"/>
      <c r="S354" s="62"/>
      <c r="T354" s="62"/>
      <c r="U354" s="62"/>
    </row>
    <row r="355" spans="1:21" ht="17.25" customHeight="1">
      <c r="A355" s="22"/>
      <c r="B355" s="801"/>
      <c r="C355" s="50"/>
      <c r="D355" s="811"/>
      <c r="E355" s="22"/>
      <c r="F355" s="22"/>
      <c r="G355" s="50"/>
      <c r="H355" s="50"/>
      <c r="I355" s="28"/>
      <c r="J355" s="18"/>
      <c r="K355" s="924"/>
      <c r="L355" s="925"/>
      <c r="M355" s="50"/>
      <c r="O355" s="42" t="s">
        <v>49</v>
      </c>
      <c r="P355" s="62"/>
      <c r="Q355" s="62"/>
      <c r="R355" s="62"/>
      <c r="S355" s="62"/>
      <c r="T355" s="62"/>
      <c r="U355" s="62"/>
    </row>
    <row r="356" spans="1:21" ht="17.25" customHeight="1">
      <c r="A356" s="22"/>
      <c r="B356" s="801"/>
      <c r="C356" s="933"/>
      <c r="D356" s="811"/>
      <c r="E356" s="22"/>
      <c r="F356" s="22"/>
      <c r="G356" s="50"/>
      <c r="H356" s="50"/>
      <c r="I356" s="28"/>
      <c r="J356" s="50"/>
      <c r="K356" s="29"/>
      <c r="L356" s="925"/>
      <c r="M356" s="50"/>
      <c r="O356" s="42" t="s">
        <v>3951</v>
      </c>
      <c r="P356" s="62"/>
      <c r="Q356" s="62"/>
      <c r="R356" s="62"/>
      <c r="S356" s="62"/>
      <c r="T356" s="62"/>
      <c r="U356" s="62"/>
    </row>
    <row r="357" spans="1:21" ht="17.25" customHeight="1">
      <c r="A357" s="920"/>
      <c r="B357" s="823"/>
      <c r="C357" s="18"/>
      <c r="D357" s="921"/>
      <c r="E357" s="920"/>
      <c r="F357" s="22"/>
      <c r="G357" s="50"/>
      <c r="H357" s="50"/>
      <c r="J357" s="922"/>
      <c r="K357" s="341"/>
      <c r="L357" s="341"/>
      <c r="M357" s="18"/>
      <c r="O357" s="42" t="s">
        <v>49</v>
      </c>
      <c r="P357" s="62"/>
      <c r="Q357" s="62"/>
      <c r="R357" s="62"/>
      <c r="S357" s="62"/>
      <c r="T357" s="62"/>
      <c r="U357" s="62"/>
    </row>
    <row r="358" spans="1:21" ht="17.25" customHeight="1">
      <c r="A358" s="22"/>
      <c r="B358" s="801"/>
      <c r="C358" s="50"/>
      <c r="D358" s="811"/>
      <c r="E358" s="22"/>
      <c r="F358" s="22"/>
      <c r="G358" s="50"/>
      <c r="H358" s="50"/>
      <c r="I358" s="28"/>
      <c r="J358" s="18"/>
      <c r="K358" s="924"/>
      <c r="L358" s="925"/>
      <c r="M358" s="50"/>
      <c r="O358" s="42" t="s">
        <v>3951</v>
      </c>
      <c r="P358" s="62"/>
      <c r="Q358" s="62"/>
      <c r="R358" s="62"/>
      <c r="S358" s="62"/>
      <c r="T358" s="62"/>
      <c r="U358" s="62"/>
    </row>
    <row r="359" spans="1:21" ht="17.25" customHeight="1">
      <c r="A359" s="22"/>
      <c r="B359" s="801"/>
      <c r="C359" s="933"/>
      <c r="D359" s="811"/>
      <c r="E359" s="22"/>
      <c r="F359" s="22"/>
      <c r="G359" s="50"/>
      <c r="H359" s="50"/>
      <c r="I359" s="28"/>
      <c r="J359" s="18"/>
      <c r="K359" s="924"/>
      <c r="L359" s="925"/>
      <c r="M359" s="50"/>
      <c r="O359" s="42" t="s">
        <v>49</v>
      </c>
      <c r="P359" s="62"/>
      <c r="Q359" s="62"/>
      <c r="R359" s="62"/>
      <c r="S359" s="62"/>
      <c r="T359" s="62"/>
      <c r="U359" s="62"/>
    </row>
    <row r="360" spans="1:21" ht="17.25" customHeight="1">
      <c r="A360" s="22"/>
      <c r="B360" s="801"/>
      <c r="C360" s="50"/>
      <c r="D360" s="811"/>
      <c r="E360" s="22"/>
      <c r="F360" s="22"/>
      <c r="G360" s="50"/>
      <c r="H360" s="50"/>
      <c r="I360" s="922"/>
      <c r="J360" s="50"/>
      <c r="K360" s="924"/>
      <c r="L360" s="925"/>
      <c r="M360" s="50"/>
      <c r="O360" s="42" t="s">
        <v>3951</v>
      </c>
      <c r="P360" s="62"/>
      <c r="Q360" s="62"/>
      <c r="R360" s="62"/>
      <c r="S360" s="62"/>
      <c r="T360" s="62"/>
      <c r="U360" s="62"/>
    </row>
    <row r="361" spans="1:21" ht="17.25" customHeight="1">
      <c r="A361" s="22"/>
      <c r="B361" s="801"/>
      <c r="C361" s="933"/>
      <c r="D361" s="811"/>
      <c r="E361" s="22"/>
      <c r="F361" s="22"/>
      <c r="G361" s="50"/>
      <c r="H361" s="50"/>
      <c r="I361" s="28"/>
      <c r="J361" s="18"/>
      <c r="K361" s="924"/>
      <c r="L361" s="925"/>
      <c r="M361" s="50"/>
      <c r="O361" s="42" t="s">
        <v>49</v>
      </c>
      <c r="P361" s="62"/>
      <c r="Q361" s="62"/>
      <c r="R361" s="62"/>
      <c r="S361" s="62"/>
      <c r="T361" s="62"/>
      <c r="U361" s="62"/>
    </row>
    <row r="362" spans="1:21" ht="17.25" customHeight="1">
      <c r="A362" s="22"/>
      <c r="B362" s="801"/>
      <c r="C362" s="50"/>
      <c r="D362" s="811"/>
      <c r="E362" s="22"/>
      <c r="F362" s="22"/>
      <c r="G362" s="50"/>
      <c r="H362" s="50"/>
      <c r="I362" s="28"/>
      <c r="J362" s="18"/>
      <c r="K362" s="924"/>
      <c r="L362" s="925"/>
      <c r="M362" s="50"/>
      <c r="O362" s="42" t="s">
        <v>3951</v>
      </c>
      <c r="P362" s="62"/>
      <c r="Q362" s="62"/>
      <c r="R362" s="62"/>
      <c r="S362" s="62"/>
      <c r="T362" s="62"/>
      <c r="U362" s="62"/>
    </row>
    <row r="363" spans="1:21" ht="17.25" customHeight="1">
      <c r="A363" s="22"/>
      <c r="B363" s="801"/>
      <c r="C363" s="50"/>
      <c r="D363" s="811"/>
      <c r="E363" s="22"/>
      <c r="F363" s="22"/>
      <c r="G363" s="50"/>
      <c r="H363" s="50"/>
      <c r="I363" s="922"/>
      <c r="J363" s="50"/>
      <c r="K363" s="924"/>
      <c r="L363" s="925"/>
      <c r="M363" s="50"/>
      <c r="O363" s="42" t="s">
        <v>49</v>
      </c>
      <c r="P363" s="62"/>
      <c r="Q363" s="62"/>
      <c r="R363" s="62"/>
      <c r="S363" s="62"/>
      <c r="T363" s="62"/>
      <c r="U363" s="62"/>
    </row>
    <row r="364" spans="1:21" ht="17.25" customHeight="1">
      <c r="A364" s="920"/>
      <c r="B364" s="823"/>
      <c r="C364" s="18"/>
      <c r="D364" s="921"/>
      <c r="E364" s="920"/>
      <c r="F364" s="22"/>
      <c r="G364" s="50"/>
      <c r="H364" s="50"/>
      <c r="I364" s="922"/>
      <c r="J364" s="45"/>
      <c r="K364" s="924"/>
      <c r="L364" s="341"/>
      <c r="M364" s="18"/>
      <c r="O364" s="42" t="s">
        <v>3951</v>
      </c>
      <c r="P364" s="62"/>
      <c r="Q364" s="62"/>
      <c r="R364" s="62"/>
      <c r="S364" s="62"/>
      <c r="T364" s="62"/>
      <c r="U364" s="62"/>
    </row>
    <row r="365" spans="1:21" ht="17.25" customHeight="1">
      <c r="A365" s="22"/>
      <c r="B365" s="801"/>
      <c r="C365" s="50"/>
      <c r="D365" s="811"/>
      <c r="E365" s="22"/>
      <c r="F365" s="22"/>
      <c r="G365" s="50"/>
      <c r="H365" s="50"/>
      <c r="I365" s="28"/>
      <c r="J365" s="18"/>
      <c r="K365" s="924"/>
      <c r="L365" s="925"/>
      <c r="M365" s="50"/>
      <c r="O365" s="42" t="s">
        <v>49</v>
      </c>
      <c r="P365" s="62"/>
      <c r="Q365" s="62"/>
      <c r="R365" s="62"/>
      <c r="S365" s="62"/>
      <c r="T365" s="62"/>
      <c r="U365" s="62"/>
    </row>
    <row r="366" spans="1:21" ht="17.25" customHeight="1">
      <c r="A366" s="22"/>
      <c r="B366" s="801"/>
      <c r="C366" s="801"/>
      <c r="D366" s="811"/>
      <c r="E366" s="22"/>
      <c r="F366" s="22"/>
      <c r="G366" s="50"/>
      <c r="H366" s="50"/>
      <c r="I366" s="28"/>
      <c r="J366" s="18"/>
      <c r="K366" s="924"/>
      <c r="L366" s="925"/>
      <c r="M366" s="50"/>
      <c r="O366" s="42" t="s">
        <v>3951</v>
      </c>
      <c r="P366" s="62"/>
      <c r="Q366" s="62"/>
      <c r="R366" s="62"/>
      <c r="S366" s="62"/>
      <c r="T366" s="62"/>
      <c r="U366" s="62"/>
    </row>
    <row r="367" spans="1:21" ht="17.25" customHeight="1">
      <c r="A367" s="22"/>
      <c r="B367" s="801"/>
      <c r="C367" s="50"/>
      <c r="D367" s="811"/>
      <c r="E367" s="22"/>
      <c r="F367" s="22"/>
      <c r="G367" s="50"/>
      <c r="H367" s="50"/>
      <c r="I367" s="28"/>
      <c r="J367" s="18"/>
      <c r="K367" s="924"/>
      <c r="L367" s="925"/>
      <c r="M367" s="50"/>
      <c r="O367" s="42" t="s">
        <v>49</v>
      </c>
      <c r="P367" s="62"/>
      <c r="Q367" s="62"/>
      <c r="R367" s="62"/>
      <c r="S367" s="62"/>
      <c r="T367" s="62"/>
      <c r="U367" s="62"/>
    </row>
    <row r="368" spans="1:21" ht="17.25" customHeight="1">
      <c r="A368" s="920"/>
      <c r="B368" s="823"/>
      <c r="C368" s="18"/>
      <c r="D368" s="921"/>
      <c r="E368" s="920"/>
      <c r="F368" s="22"/>
      <c r="G368" s="50"/>
      <c r="H368" s="50"/>
      <c r="I368" s="922"/>
      <c r="J368" s="45"/>
      <c r="K368" s="924"/>
      <c r="L368" s="341"/>
      <c r="M368" s="18"/>
      <c r="O368" s="42" t="s">
        <v>3951</v>
      </c>
      <c r="P368" s="62"/>
      <c r="Q368" s="62"/>
      <c r="R368" s="62"/>
      <c r="S368" s="62"/>
      <c r="T368" s="62"/>
      <c r="U368" s="62"/>
    </row>
    <row r="369" spans="1:21" ht="17.25" customHeight="1">
      <c r="A369" s="920"/>
      <c r="B369" s="823"/>
      <c r="C369" s="18"/>
      <c r="D369" s="921"/>
      <c r="E369" s="920"/>
      <c r="F369" s="22"/>
      <c r="G369" s="50"/>
      <c r="H369" s="50"/>
      <c r="I369" s="922"/>
      <c r="J369" s="922"/>
      <c r="K369" s="924"/>
      <c r="L369" s="341"/>
      <c r="M369" s="18"/>
      <c r="O369" s="42" t="s">
        <v>3951</v>
      </c>
      <c r="P369" s="62"/>
      <c r="Q369" s="62"/>
      <c r="R369" s="62"/>
      <c r="S369" s="62"/>
      <c r="T369" s="62"/>
      <c r="U369" s="62"/>
    </row>
    <row r="370" spans="1:21" ht="17.25" customHeight="1">
      <c r="A370" s="920"/>
      <c r="B370" s="823"/>
      <c r="C370" s="18"/>
      <c r="D370" s="921"/>
      <c r="E370" s="920"/>
      <c r="F370" s="22"/>
      <c r="G370" s="50"/>
      <c r="H370" s="50"/>
      <c r="J370" s="922"/>
      <c r="K370" s="341"/>
      <c r="L370" s="341"/>
      <c r="M370" s="823"/>
      <c r="O370" s="42" t="s">
        <v>49</v>
      </c>
      <c r="P370" s="62"/>
      <c r="Q370" s="62"/>
      <c r="R370" s="62"/>
      <c r="S370" s="62"/>
      <c r="T370" s="62"/>
      <c r="U370" s="62"/>
    </row>
    <row r="371" spans="1:21" ht="17.25" customHeight="1">
      <c r="A371" s="920"/>
      <c r="B371" s="823"/>
      <c r="C371" s="18"/>
      <c r="D371" s="921"/>
      <c r="E371" s="920"/>
      <c r="F371" s="22"/>
      <c r="G371" s="50"/>
      <c r="H371" s="50"/>
      <c r="J371" s="922"/>
      <c r="K371" s="341"/>
      <c r="L371" s="341"/>
      <c r="M371" s="18"/>
      <c r="O371" s="42" t="s">
        <v>3951</v>
      </c>
      <c r="P371" s="62"/>
      <c r="Q371" s="62"/>
      <c r="R371" s="62"/>
      <c r="S371" s="62"/>
      <c r="T371" s="62"/>
      <c r="U371" s="62"/>
    </row>
    <row r="372" spans="1:21" ht="17.25" customHeight="1">
      <c r="A372" s="920"/>
      <c r="B372" s="823"/>
      <c r="C372" s="18"/>
      <c r="D372" s="921"/>
      <c r="E372" s="920"/>
      <c r="F372" s="22"/>
      <c r="G372" s="50"/>
      <c r="H372" s="50"/>
      <c r="J372" s="922"/>
      <c r="K372" s="341"/>
      <c r="L372" s="341"/>
      <c r="M372" s="18"/>
      <c r="O372" s="42" t="s">
        <v>49</v>
      </c>
      <c r="P372" s="62"/>
      <c r="Q372" s="62"/>
      <c r="R372" s="62"/>
      <c r="S372" s="62"/>
      <c r="T372" s="62"/>
      <c r="U372" s="62"/>
    </row>
    <row r="373" spans="1:21" ht="17.25" customHeight="1">
      <c r="A373" s="920"/>
      <c r="B373" s="823"/>
      <c r="C373" s="18"/>
      <c r="D373" s="921"/>
      <c r="E373" s="920"/>
      <c r="F373" s="22"/>
      <c r="G373" s="50"/>
      <c r="H373" s="50"/>
      <c r="J373" s="922"/>
      <c r="K373" s="341"/>
      <c r="L373" s="341"/>
      <c r="M373" s="18"/>
      <c r="O373" s="42" t="s">
        <v>3951</v>
      </c>
      <c r="P373" s="62"/>
      <c r="Q373" s="62"/>
      <c r="R373" s="62"/>
      <c r="S373" s="62"/>
      <c r="T373" s="62"/>
      <c r="U373" s="62"/>
    </row>
    <row r="374" spans="1:21" ht="17.25" customHeight="1">
      <c r="A374" s="22"/>
      <c r="B374" s="801"/>
      <c r="C374" s="50"/>
      <c r="D374" s="811"/>
      <c r="E374" s="22"/>
      <c r="F374" s="22"/>
      <c r="H374" s="50"/>
      <c r="I374" s="28"/>
      <c r="J374" s="18"/>
      <c r="K374" s="924"/>
      <c r="L374" s="925"/>
      <c r="M374" s="801"/>
      <c r="O374" s="42" t="s">
        <v>49</v>
      </c>
      <c r="P374" s="62"/>
      <c r="Q374" s="62"/>
      <c r="R374" s="62"/>
      <c r="S374" s="62"/>
      <c r="T374" s="62"/>
      <c r="U374" s="62"/>
    </row>
    <row r="375" spans="1:21" ht="17.25" customHeight="1">
      <c r="A375" s="920"/>
      <c r="B375" s="823"/>
      <c r="C375" s="934"/>
      <c r="D375" s="921"/>
      <c r="E375" s="920"/>
      <c r="F375" s="22"/>
      <c r="H375" s="50"/>
      <c r="J375" s="922"/>
      <c r="K375" s="341"/>
      <c r="L375" s="341"/>
      <c r="M375" s="18"/>
      <c r="O375" s="42" t="s">
        <v>3951</v>
      </c>
      <c r="P375" s="62"/>
      <c r="Q375" s="62"/>
      <c r="R375" s="62"/>
      <c r="S375" s="62"/>
      <c r="T375" s="62"/>
      <c r="U375" s="62"/>
    </row>
    <row r="376" spans="1:21" ht="17.25" customHeight="1">
      <c r="A376" s="22"/>
      <c r="B376" s="801"/>
      <c r="C376" s="933"/>
      <c r="D376" s="811"/>
      <c r="E376" s="22"/>
      <c r="F376" s="22"/>
      <c r="H376" s="50"/>
      <c r="I376" s="922"/>
      <c r="J376" s="50"/>
      <c r="K376" s="924"/>
      <c r="L376" s="925"/>
      <c r="M376" s="50"/>
      <c r="O376" s="42" t="s">
        <v>49</v>
      </c>
      <c r="P376" s="62"/>
      <c r="Q376" s="62"/>
      <c r="R376" s="62"/>
      <c r="S376" s="62"/>
      <c r="T376" s="62"/>
      <c r="U376" s="62"/>
    </row>
    <row r="377" spans="1:21" ht="17.25" customHeight="1">
      <c r="A377" s="920"/>
      <c r="B377" s="823"/>
      <c r="C377" s="934"/>
      <c r="D377" s="921"/>
      <c r="E377" s="920"/>
      <c r="F377" s="22"/>
      <c r="H377" s="50"/>
      <c r="I377" s="922"/>
      <c r="J377" s="922"/>
      <c r="K377" s="924"/>
      <c r="L377" s="341"/>
      <c r="M377" s="18"/>
      <c r="O377" s="42" t="s">
        <v>3951</v>
      </c>
      <c r="P377" s="62"/>
      <c r="Q377" s="62"/>
      <c r="R377" s="62"/>
      <c r="S377" s="62"/>
      <c r="T377" s="62"/>
      <c r="U377" s="62"/>
    </row>
    <row r="378" spans="1:21" ht="17.25" customHeight="1">
      <c r="A378" s="22"/>
      <c r="B378" s="801"/>
      <c r="C378" s="933"/>
      <c r="D378" s="928"/>
      <c r="E378" s="22"/>
      <c r="F378" s="22"/>
      <c r="G378" s="50"/>
      <c r="H378" s="50"/>
      <c r="I378" s="28"/>
      <c r="J378" s="18"/>
      <c r="K378" s="924"/>
      <c r="L378" s="925"/>
      <c r="M378" s="50"/>
      <c r="O378" s="42" t="s">
        <v>3951</v>
      </c>
      <c r="P378" s="62"/>
      <c r="Q378" s="62"/>
      <c r="R378" s="62"/>
      <c r="S378" s="62"/>
      <c r="T378" s="62"/>
      <c r="U378" s="62"/>
    </row>
    <row r="379" spans="1:21" ht="17.25" customHeight="1">
      <c r="A379" s="22"/>
      <c r="B379" s="801"/>
      <c r="C379" s="50"/>
      <c r="D379" s="811"/>
      <c r="E379" s="22"/>
      <c r="F379" s="22"/>
      <c r="G379" s="50"/>
      <c r="H379" s="50"/>
      <c r="I379" s="28"/>
      <c r="J379" s="18"/>
      <c r="K379" s="924"/>
      <c r="L379" s="925"/>
      <c r="M379" s="50"/>
      <c r="O379" s="42" t="s">
        <v>49</v>
      </c>
      <c r="P379" s="62"/>
      <c r="Q379" s="62"/>
      <c r="R379" s="62"/>
      <c r="S379" s="62"/>
      <c r="T379" s="62"/>
      <c r="U379" s="62"/>
    </row>
    <row r="380" spans="1:21" ht="17.25" customHeight="1">
      <c r="A380" s="22"/>
      <c r="B380" s="801"/>
      <c r="C380" s="50"/>
      <c r="D380" s="811"/>
      <c r="E380" s="22"/>
      <c r="F380" s="22"/>
      <c r="G380" s="50"/>
      <c r="H380" s="50"/>
      <c r="I380" s="28"/>
      <c r="J380" s="18"/>
      <c r="K380" s="924"/>
      <c r="L380" s="925"/>
      <c r="M380" s="50"/>
      <c r="O380" s="42" t="s">
        <v>3951</v>
      </c>
      <c r="P380" s="62"/>
      <c r="Q380" s="62"/>
      <c r="R380" s="62"/>
      <c r="S380" s="62"/>
      <c r="T380" s="62"/>
      <c r="U380" s="62"/>
    </row>
    <row r="381" spans="1:21" ht="17.25" customHeight="1">
      <c r="A381" s="22"/>
      <c r="B381" s="801"/>
      <c r="C381" s="50"/>
      <c r="D381" s="811"/>
      <c r="E381" s="22"/>
      <c r="F381" s="22"/>
      <c r="G381" s="50"/>
      <c r="H381" s="50"/>
      <c r="I381" s="28"/>
      <c r="J381" s="18"/>
      <c r="K381" s="924"/>
      <c r="L381" s="925"/>
      <c r="M381" s="50"/>
      <c r="O381" s="42" t="s">
        <v>49</v>
      </c>
      <c r="P381" s="62"/>
      <c r="Q381" s="62"/>
      <c r="R381" s="62"/>
      <c r="S381" s="62"/>
      <c r="T381" s="62"/>
      <c r="U381" s="62"/>
    </row>
    <row r="382" spans="1:21" ht="17.25" customHeight="1">
      <c r="A382" s="22"/>
      <c r="B382" s="801"/>
      <c r="C382" s="50"/>
      <c r="D382" s="811"/>
      <c r="E382" s="22"/>
      <c r="F382" s="22"/>
      <c r="G382" s="50"/>
      <c r="H382" s="50"/>
      <c r="I382" s="28"/>
      <c r="J382" s="18"/>
      <c r="K382" s="924"/>
      <c r="L382" s="925"/>
      <c r="M382" s="50"/>
      <c r="O382" s="42" t="s">
        <v>3951</v>
      </c>
      <c r="P382" s="62"/>
      <c r="Q382" s="62"/>
      <c r="R382" s="62"/>
      <c r="S382" s="62"/>
      <c r="T382" s="62"/>
      <c r="U382" s="62"/>
    </row>
    <row r="383" spans="1:21" ht="17.25" customHeight="1">
      <c r="A383" s="22"/>
      <c r="B383" s="801"/>
      <c r="C383" s="50"/>
      <c r="D383" s="811"/>
      <c r="E383" s="22"/>
      <c r="F383" s="22"/>
      <c r="G383" s="50"/>
      <c r="H383" s="50"/>
      <c r="I383" s="28"/>
      <c r="J383" s="18"/>
      <c r="K383" s="924"/>
      <c r="L383" s="925"/>
      <c r="M383" s="50"/>
      <c r="O383" s="42" t="s">
        <v>49</v>
      </c>
      <c r="P383" s="62"/>
      <c r="Q383" s="62"/>
      <c r="R383" s="62"/>
      <c r="S383" s="62"/>
      <c r="T383" s="62"/>
      <c r="U383" s="62"/>
    </row>
    <row r="384" spans="1:21" ht="17.25" customHeight="1">
      <c r="A384" s="22"/>
      <c r="B384" s="801"/>
      <c r="C384" s="50"/>
      <c r="D384" s="811"/>
      <c r="E384" s="22"/>
      <c r="F384" s="22"/>
      <c r="G384" s="50"/>
      <c r="H384" s="50"/>
      <c r="I384" s="922"/>
      <c r="J384" s="50"/>
      <c r="K384" s="924"/>
      <c r="L384" s="925"/>
      <c r="M384" s="50"/>
      <c r="O384" s="42" t="s">
        <v>3951</v>
      </c>
      <c r="P384" s="62"/>
      <c r="Q384" s="62"/>
      <c r="R384" s="62"/>
      <c r="S384" s="62"/>
      <c r="T384" s="62"/>
      <c r="U384" s="62"/>
    </row>
    <row r="385" spans="1:21" ht="17.25" customHeight="1">
      <c r="A385" s="22"/>
      <c r="B385" s="801"/>
      <c r="C385" s="50"/>
      <c r="D385" s="811"/>
      <c r="E385" s="22"/>
      <c r="F385" s="22"/>
      <c r="G385" s="50"/>
      <c r="H385" s="50"/>
      <c r="I385" s="28"/>
      <c r="J385" s="18"/>
      <c r="K385" s="924"/>
      <c r="L385" s="925"/>
      <c r="M385" s="50"/>
      <c r="O385" s="42" t="s">
        <v>49</v>
      </c>
      <c r="P385" s="62"/>
      <c r="Q385" s="62"/>
      <c r="R385" s="62"/>
      <c r="S385" s="62"/>
      <c r="T385" s="62"/>
      <c r="U385" s="62"/>
    </row>
    <row r="386" spans="1:21" ht="17.25" customHeight="1">
      <c r="A386" s="22"/>
      <c r="B386" s="801"/>
      <c r="C386" s="50"/>
      <c r="D386" s="811"/>
      <c r="E386" s="22"/>
      <c r="F386" s="22"/>
      <c r="G386" s="50"/>
      <c r="H386" s="50"/>
      <c r="I386" s="28"/>
      <c r="J386" s="18"/>
      <c r="K386" s="924"/>
      <c r="L386" s="925"/>
      <c r="M386" s="50"/>
      <c r="O386" s="42" t="s">
        <v>3951</v>
      </c>
      <c r="P386" s="62"/>
      <c r="Q386" s="62"/>
      <c r="R386" s="62"/>
      <c r="S386" s="62"/>
      <c r="T386" s="62"/>
      <c r="U386" s="62"/>
    </row>
    <row r="387" spans="1:21" ht="17.25" customHeight="1">
      <c r="A387" s="22"/>
      <c r="B387" s="801"/>
      <c r="C387" s="50"/>
      <c r="D387" s="811"/>
      <c r="E387" s="22"/>
      <c r="F387" s="22"/>
      <c r="G387" s="50"/>
      <c r="H387" s="50"/>
      <c r="I387" s="28"/>
      <c r="J387" s="18"/>
      <c r="K387" s="924"/>
      <c r="L387" s="925"/>
      <c r="M387" s="50"/>
      <c r="O387" s="42" t="s">
        <v>3951</v>
      </c>
      <c r="P387" s="62"/>
      <c r="Q387" s="62"/>
      <c r="R387" s="62"/>
      <c r="S387" s="62"/>
      <c r="T387" s="62"/>
      <c r="U387" s="62"/>
    </row>
    <row r="388" spans="1:21" ht="17.25" customHeight="1">
      <c r="A388" s="22"/>
      <c r="B388" s="801"/>
      <c r="C388" s="50"/>
      <c r="D388" s="811"/>
      <c r="E388" s="22"/>
      <c r="F388" s="22"/>
      <c r="G388" s="50"/>
      <c r="H388" s="50"/>
      <c r="I388" s="28"/>
      <c r="J388" s="18"/>
      <c r="K388" s="924"/>
      <c r="L388" s="925"/>
      <c r="M388" s="50"/>
      <c r="O388" s="42" t="s">
        <v>49</v>
      </c>
      <c r="P388" s="62"/>
      <c r="Q388" s="62"/>
      <c r="R388" s="62"/>
      <c r="S388" s="62"/>
      <c r="T388" s="62"/>
      <c r="U388" s="62"/>
    </row>
    <row r="389" spans="1:21" ht="17.25" customHeight="1">
      <c r="A389" s="22"/>
      <c r="B389" s="801"/>
      <c r="C389" s="50"/>
      <c r="D389" s="811"/>
      <c r="E389" s="22"/>
      <c r="F389" s="22"/>
      <c r="G389" s="50"/>
      <c r="H389" s="50"/>
      <c r="I389" s="28"/>
      <c r="J389" s="18"/>
      <c r="K389" s="924"/>
      <c r="L389" s="925"/>
      <c r="M389" s="50"/>
      <c r="O389" s="42" t="s">
        <v>3951</v>
      </c>
      <c r="P389" s="62"/>
      <c r="Q389" s="62"/>
      <c r="R389" s="62"/>
      <c r="S389" s="62"/>
      <c r="T389" s="62"/>
      <c r="U389" s="62"/>
    </row>
    <row r="390" spans="1:21" ht="17.25" customHeight="1">
      <c r="A390" s="22"/>
      <c r="B390" s="801"/>
      <c r="C390" s="50"/>
      <c r="D390" s="811"/>
      <c r="E390" s="22"/>
      <c r="F390" s="22"/>
      <c r="G390" s="50"/>
      <c r="H390" s="50"/>
      <c r="I390" s="28"/>
      <c r="J390" s="18"/>
      <c r="K390" s="924"/>
      <c r="L390" s="925"/>
      <c r="M390" s="50"/>
      <c r="O390" s="42" t="s">
        <v>49</v>
      </c>
      <c r="P390" s="62"/>
      <c r="Q390" s="62"/>
      <c r="R390" s="62"/>
      <c r="S390" s="62"/>
      <c r="T390" s="62"/>
      <c r="U390" s="62"/>
    </row>
    <row r="391" spans="1:21" ht="17.25" customHeight="1">
      <c r="A391" s="22"/>
      <c r="B391" s="801"/>
      <c r="C391" s="50"/>
      <c r="D391" s="811"/>
      <c r="E391" s="22"/>
      <c r="F391" s="22"/>
      <c r="G391" s="50"/>
      <c r="H391" s="50"/>
      <c r="I391" s="28"/>
      <c r="J391" s="18"/>
      <c r="K391" s="924"/>
      <c r="L391" s="341"/>
      <c r="M391" s="50"/>
      <c r="O391" s="42" t="s">
        <v>3951</v>
      </c>
      <c r="P391" s="62"/>
      <c r="Q391" s="62"/>
      <c r="R391" s="62"/>
      <c r="S391" s="62"/>
      <c r="T391" s="62"/>
      <c r="U391" s="62"/>
    </row>
    <row r="392" spans="1:21" ht="17.25" customHeight="1">
      <c r="A392" s="22"/>
      <c r="B392" s="801"/>
      <c r="C392" s="50"/>
      <c r="D392" s="811"/>
      <c r="E392" s="22"/>
      <c r="F392" s="22"/>
      <c r="G392" s="50"/>
      <c r="H392" s="50"/>
      <c r="I392" s="922"/>
      <c r="J392" s="50"/>
      <c r="K392" s="924"/>
      <c r="L392" s="925"/>
      <c r="M392" s="50"/>
      <c r="O392" s="42" t="s">
        <v>49</v>
      </c>
      <c r="P392" s="62"/>
      <c r="Q392" s="62"/>
      <c r="R392" s="62"/>
      <c r="S392" s="62"/>
      <c r="T392" s="62"/>
      <c r="U392" s="62"/>
    </row>
    <row r="393" spans="1:21" ht="17.25" customHeight="1">
      <c r="A393" s="22"/>
      <c r="B393" s="801"/>
      <c r="C393" s="50"/>
      <c r="D393" s="811"/>
      <c r="E393" s="22"/>
      <c r="F393" s="22"/>
      <c r="G393" s="50"/>
      <c r="H393" s="50"/>
      <c r="I393" s="922"/>
      <c r="J393" s="50"/>
      <c r="K393" s="924"/>
      <c r="L393" s="925"/>
      <c r="M393" s="50"/>
      <c r="O393" s="42" t="s">
        <v>3951</v>
      </c>
      <c r="P393" s="62"/>
      <c r="Q393" s="62"/>
      <c r="R393" s="62"/>
      <c r="S393" s="62"/>
      <c r="T393" s="62"/>
      <c r="U393" s="62"/>
    </row>
    <row r="394" spans="1:21" ht="17.25" customHeight="1">
      <c r="A394" s="22"/>
      <c r="B394" s="801"/>
      <c r="C394" s="50"/>
      <c r="D394" s="811"/>
      <c r="E394" s="22"/>
      <c r="F394" s="22"/>
      <c r="G394" s="50"/>
      <c r="H394" s="50"/>
      <c r="I394" s="28"/>
      <c r="J394" s="18"/>
      <c r="K394" s="924"/>
      <c r="L394" s="925"/>
      <c r="M394" s="50"/>
      <c r="O394" s="42" t="s">
        <v>49</v>
      </c>
      <c r="P394" s="62"/>
      <c r="Q394" s="62"/>
      <c r="R394" s="62"/>
      <c r="S394" s="62"/>
      <c r="T394" s="62"/>
      <c r="U394" s="62"/>
    </row>
    <row r="395" spans="1:21" ht="17.25" customHeight="1">
      <c r="A395" s="22"/>
      <c r="B395" s="801"/>
      <c r="C395" s="50"/>
      <c r="D395" s="811"/>
      <c r="E395" s="22"/>
      <c r="F395" s="22"/>
      <c r="G395" s="50"/>
      <c r="H395" s="50"/>
      <c r="I395" s="28"/>
      <c r="J395" s="50"/>
      <c r="K395" s="29"/>
      <c r="L395" s="925"/>
      <c r="M395" s="50"/>
      <c r="O395" s="42" t="s">
        <v>3951</v>
      </c>
      <c r="P395" s="62"/>
      <c r="Q395" s="62"/>
      <c r="R395" s="62"/>
      <c r="S395" s="62"/>
      <c r="T395" s="62"/>
      <c r="U395" s="62"/>
    </row>
    <row r="396" spans="1:21" ht="17.25" customHeight="1">
      <c r="A396" s="22"/>
      <c r="B396" s="801"/>
      <c r="C396" s="50"/>
      <c r="D396" s="811"/>
      <c r="E396" s="22"/>
      <c r="F396" s="22"/>
      <c r="G396" s="50"/>
      <c r="H396" s="50"/>
      <c r="I396" s="28"/>
      <c r="J396" s="50"/>
      <c r="K396" s="29"/>
      <c r="L396" s="925"/>
      <c r="M396" s="50"/>
      <c r="O396" s="42" t="s">
        <v>3951</v>
      </c>
      <c r="P396" s="62"/>
      <c r="Q396" s="62"/>
      <c r="R396" s="62"/>
      <c r="S396" s="62"/>
      <c r="T396" s="62"/>
      <c r="U396" s="62"/>
    </row>
    <row r="397" spans="1:21" ht="17.25" customHeight="1">
      <c r="A397" s="22"/>
      <c r="B397" s="801"/>
      <c r="C397" s="50"/>
      <c r="D397" s="811"/>
      <c r="E397" s="22"/>
      <c r="F397" s="22"/>
      <c r="G397" s="50"/>
      <c r="H397" s="50"/>
      <c r="I397" s="28"/>
      <c r="J397" s="50"/>
      <c r="K397" s="29"/>
      <c r="L397" s="925"/>
      <c r="M397" s="50"/>
      <c r="O397" s="42" t="s">
        <v>49</v>
      </c>
      <c r="P397" s="62"/>
      <c r="Q397" s="62"/>
      <c r="R397" s="62"/>
      <c r="S397" s="62"/>
      <c r="T397" s="62"/>
      <c r="U397" s="62"/>
    </row>
    <row r="398" spans="1:21" ht="17.25" customHeight="1">
      <c r="A398" s="920"/>
      <c r="B398" s="823"/>
      <c r="C398" s="18"/>
      <c r="D398" s="921"/>
      <c r="E398" s="920"/>
      <c r="F398" s="22"/>
      <c r="G398" s="50"/>
      <c r="H398" s="50"/>
      <c r="J398" s="922"/>
      <c r="K398" s="924"/>
      <c r="L398" s="341"/>
      <c r="M398" s="18"/>
      <c r="O398" s="42" t="s">
        <v>3951</v>
      </c>
      <c r="P398" s="62"/>
      <c r="Q398" s="62"/>
      <c r="R398" s="62"/>
      <c r="S398" s="62"/>
      <c r="T398" s="62"/>
      <c r="U398" s="62"/>
    </row>
    <row r="399" spans="1:21" ht="17.25" customHeight="1">
      <c r="A399" s="22"/>
      <c r="B399" s="801"/>
      <c r="C399" s="50"/>
      <c r="D399" s="811"/>
      <c r="E399" s="22"/>
      <c r="F399" s="22"/>
      <c r="G399" s="50"/>
      <c r="H399" s="50"/>
      <c r="I399" s="28"/>
      <c r="J399" s="18"/>
      <c r="K399" s="924"/>
      <c r="L399" s="925"/>
      <c r="M399" s="50"/>
      <c r="O399" s="42" t="s">
        <v>49</v>
      </c>
      <c r="P399" s="62"/>
      <c r="Q399" s="62"/>
      <c r="R399" s="62"/>
      <c r="S399" s="62"/>
      <c r="T399" s="62"/>
      <c r="U399" s="62"/>
    </row>
    <row r="400" spans="1:21" ht="17.25" customHeight="1">
      <c r="A400" s="22"/>
      <c r="B400" s="801"/>
      <c r="C400" s="50"/>
      <c r="D400" s="811"/>
      <c r="E400" s="22"/>
      <c r="F400" s="22"/>
      <c r="G400" s="50"/>
      <c r="H400" s="50"/>
      <c r="I400" s="922"/>
      <c r="J400" s="50"/>
      <c r="K400" s="924"/>
      <c r="L400" s="925"/>
      <c r="M400" s="50"/>
      <c r="O400" s="42" t="s">
        <v>3951</v>
      </c>
      <c r="P400" s="62"/>
      <c r="Q400" s="62"/>
      <c r="R400" s="62"/>
      <c r="S400" s="62"/>
      <c r="T400" s="62"/>
      <c r="U400" s="62"/>
    </row>
    <row r="401" spans="1:21" ht="17.25" customHeight="1">
      <c r="A401" s="22"/>
      <c r="B401" s="801"/>
      <c r="C401" s="50"/>
      <c r="D401" s="811"/>
      <c r="E401" s="22"/>
      <c r="F401" s="22"/>
      <c r="G401" s="50"/>
      <c r="H401" s="50"/>
      <c r="I401" s="28"/>
      <c r="J401" s="18"/>
      <c r="K401" s="924"/>
      <c r="L401" s="925"/>
      <c r="M401" s="50"/>
      <c r="O401" s="42" t="s">
        <v>49</v>
      </c>
      <c r="P401" s="62"/>
      <c r="Q401" s="62"/>
      <c r="R401" s="62"/>
      <c r="S401" s="62"/>
      <c r="T401" s="62"/>
      <c r="U401" s="62"/>
    </row>
    <row r="402" spans="1:21" ht="17.25" customHeight="1">
      <c r="A402" s="22"/>
      <c r="B402" s="801"/>
      <c r="C402" s="50"/>
      <c r="D402" s="811"/>
      <c r="E402" s="22"/>
      <c r="F402" s="22"/>
      <c r="G402" s="50"/>
      <c r="H402" s="50"/>
      <c r="I402" s="28"/>
      <c r="J402" s="18"/>
      <c r="K402" s="924"/>
      <c r="L402" s="925"/>
      <c r="M402" s="50"/>
      <c r="O402" s="42" t="s">
        <v>3951</v>
      </c>
      <c r="P402" s="62"/>
      <c r="Q402" s="62"/>
      <c r="R402" s="62"/>
      <c r="S402" s="62"/>
      <c r="T402" s="62"/>
      <c r="U402" s="62"/>
    </row>
    <row r="403" spans="1:21" ht="17.25" customHeight="1">
      <c r="A403" s="22"/>
      <c r="B403" s="801"/>
      <c r="C403" s="50"/>
      <c r="D403" s="811"/>
      <c r="E403" s="22"/>
      <c r="F403" s="22"/>
      <c r="G403" s="50"/>
      <c r="H403" s="50"/>
      <c r="I403" s="922"/>
      <c r="J403" s="50"/>
      <c r="K403" s="924"/>
      <c r="L403" s="925"/>
      <c r="M403" s="50"/>
      <c r="O403" s="42" t="s">
        <v>49</v>
      </c>
      <c r="P403" s="62"/>
      <c r="Q403" s="62"/>
      <c r="R403" s="62"/>
      <c r="S403" s="62"/>
      <c r="T403" s="62"/>
      <c r="U403" s="62"/>
    </row>
    <row r="404" spans="1:21" ht="17.25" customHeight="1">
      <c r="A404" s="22"/>
      <c r="B404" s="801"/>
      <c r="C404" s="933"/>
      <c r="D404" s="811"/>
      <c r="E404" s="22"/>
      <c r="F404" s="22"/>
      <c r="G404" s="50"/>
      <c r="H404" s="50"/>
      <c r="I404" s="28"/>
      <c r="J404" s="18"/>
      <c r="K404" s="924"/>
      <c r="L404" s="925"/>
      <c r="M404" s="50"/>
      <c r="O404" s="42" t="s">
        <v>3951</v>
      </c>
      <c r="P404" s="62"/>
      <c r="Q404" s="62"/>
      <c r="R404" s="62"/>
      <c r="S404" s="62"/>
      <c r="T404" s="62"/>
      <c r="U404" s="62"/>
    </row>
    <row r="405" spans="1:21" ht="17.25" customHeight="1">
      <c r="A405" s="22"/>
      <c r="B405" s="801"/>
      <c r="C405" s="50"/>
      <c r="D405" s="811"/>
      <c r="E405" s="22"/>
      <c r="F405" s="22"/>
      <c r="G405" s="50"/>
      <c r="H405" s="929"/>
      <c r="I405" s="922"/>
      <c r="J405" s="50"/>
      <c r="K405" s="924"/>
      <c r="L405" s="925"/>
      <c r="M405" s="50"/>
      <c r="O405" s="42" t="s">
        <v>3951</v>
      </c>
      <c r="P405" s="62"/>
      <c r="Q405" s="62"/>
      <c r="R405" s="62"/>
      <c r="S405" s="62"/>
      <c r="T405" s="62"/>
      <c r="U405" s="62"/>
    </row>
    <row r="406" spans="1:21" ht="17.25" customHeight="1">
      <c r="A406" s="22"/>
      <c r="B406" s="801"/>
      <c r="C406" s="50"/>
      <c r="D406" s="811"/>
      <c r="E406" s="22"/>
      <c r="F406" s="22"/>
      <c r="G406" s="50"/>
      <c r="H406" s="929"/>
      <c r="I406" s="28"/>
      <c r="J406" s="18"/>
      <c r="K406" s="924"/>
      <c r="L406" s="925"/>
      <c r="M406" s="50"/>
      <c r="O406" s="42" t="s">
        <v>49</v>
      </c>
      <c r="P406" s="62"/>
      <c r="Q406" s="62"/>
      <c r="R406" s="62"/>
      <c r="S406" s="62"/>
      <c r="T406" s="62"/>
      <c r="U406" s="62"/>
    </row>
    <row r="407" spans="1:21" ht="17.25" customHeight="1">
      <c r="A407" s="22"/>
      <c r="B407" s="801"/>
      <c r="C407" s="50"/>
      <c r="D407" s="811"/>
      <c r="E407" s="22"/>
      <c r="F407" s="22"/>
      <c r="G407" s="923"/>
      <c r="H407" s="50"/>
      <c r="I407" s="28"/>
      <c r="J407" s="50"/>
      <c r="K407" s="29"/>
      <c r="L407" s="925"/>
      <c r="M407" s="50"/>
      <c r="O407" s="42" t="s">
        <v>3951</v>
      </c>
      <c r="P407" s="62"/>
      <c r="Q407" s="62"/>
      <c r="R407" s="62"/>
      <c r="S407" s="62"/>
      <c r="T407" s="62"/>
      <c r="U407" s="62"/>
    </row>
    <row r="408" spans="1:21" ht="17.25" customHeight="1">
      <c r="A408" s="22"/>
      <c r="B408" s="801"/>
      <c r="C408" s="50"/>
      <c r="D408" s="811"/>
      <c r="E408" s="22"/>
      <c r="F408" s="22"/>
      <c r="G408" s="923"/>
      <c r="H408" s="929"/>
      <c r="I408" s="922"/>
      <c r="J408" s="50"/>
      <c r="K408" s="924"/>
      <c r="L408" s="925"/>
      <c r="M408" s="50"/>
      <c r="O408" s="42" t="s">
        <v>49</v>
      </c>
      <c r="P408" s="62"/>
      <c r="Q408" s="62"/>
      <c r="R408" s="62"/>
      <c r="S408" s="62"/>
      <c r="T408" s="62"/>
      <c r="U408" s="62"/>
    </row>
    <row r="409" spans="1:21" ht="17.25" customHeight="1">
      <c r="A409" s="920"/>
      <c r="B409" s="823"/>
      <c r="C409" s="18"/>
      <c r="D409" s="921"/>
      <c r="E409" s="920"/>
      <c r="F409" s="22"/>
      <c r="G409" s="923"/>
      <c r="H409" s="923"/>
      <c r="J409" s="922"/>
      <c r="K409" s="924"/>
      <c r="L409" s="341"/>
      <c r="M409" s="18"/>
      <c r="O409" s="42" t="s">
        <v>3951</v>
      </c>
      <c r="P409" s="62"/>
      <c r="Q409" s="62"/>
      <c r="R409" s="62"/>
      <c r="S409" s="62"/>
      <c r="T409" s="62"/>
      <c r="U409" s="62"/>
    </row>
    <row r="410" spans="1:21" ht="17.25" customHeight="1">
      <c r="A410" s="22"/>
      <c r="B410" s="801"/>
      <c r="C410" s="50"/>
      <c r="D410" s="811"/>
      <c r="E410" s="22"/>
      <c r="F410" s="22"/>
      <c r="G410" s="50"/>
      <c r="H410" s="50"/>
      <c r="I410" s="28"/>
      <c r="J410" s="18"/>
      <c r="K410" s="924"/>
      <c r="L410" s="925"/>
      <c r="M410" s="50"/>
      <c r="O410" s="42" t="s">
        <v>49</v>
      </c>
      <c r="P410" s="62"/>
      <c r="Q410" s="62"/>
      <c r="R410" s="62"/>
      <c r="S410" s="62"/>
      <c r="T410" s="62"/>
      <c r="U410" s="62"/>
    </row>
    <row r="411" spans="1:21" ht="17.25" customHeight="1">
      <c r="A411" s="22"/>
      <c r="B411" s="801"/>
      <c r="C411" s="50"/>
      <c r="D411" s="811"/>
      <c r="E411" s="22"/>
      <c r="F411" s="22"/>
      <c r="G411" s="50"/>
      <c r="H411" s="50"/>
      <c r="I411" s="922"/>
      <c r="J411" s="50"/>
      <c r="K411" s="924"/>
      <c r="L411" s="925"/>
      <c r="M411" s="50"/>
      <c r="O411" s="42" t="s">
        <v>3951</v>
      </c>
      <c r="P411" s="62"/>
      <c r="Q411" s="62"/>
      <c r="R411" s="62"/>
      <c r="S411" s="62"/>
      <c r="T411" s="62"/>
      <c r="U411" s="62"/>
    </row>
    <row r="412" spans="1:21" ht="17.25" customHeight="1">
      <c r="A412" s="920"/>
      <c r="B412" s="823"/>
      <c r="C412" s="18"/>
      <c r="D412" s="921"/>
      <c r="E412" s="920"/>
      <c r="F412" s="22"/>
      <c r="G412" s="50"/>
      <c r="H412" s="50"/>
      <c r="J412" s="922"/>
      <c r="K412" s="924"/>
      <c r="L412" s="341"/>
      <c r="M412" s="18"/>
      <c r="O412" s="42" t="s">
        <v>49</v>
      </c>
      <c r="P412" s="62"/>
      <c r="Q412" s="62"/>
      <c r="R412" s="62"/>
      <c r="S412" s="62"/>
      <c r="T412" s="62"/>
      <c r="U412" s="62"/>
    </row>
    <row r="413" spans="1:21" ht="17.25" customHeight="1">
      <c r="A413" s="22"/>
      <c r="B413" s="801"/>
      <c r="C413" s="50"/>
      <c r="D413" s="811"/>
      <c r="E413" s="22"/>
      <c r="F413" s="22"/>
      <c r="G413" s="50"/>
      <c r="H413" s="929"/>
      <c r="I413" s="28"/>
      <c r="J413" s="50"/>
      <c r="K413" s="29"/>
      <c r="L413" s="925"/>
      <c r="M413" s="50"/>
      <c r="O413" s="42" t="s">
        <v>3951</v>
      </c>
      <c r="P413" s="62"/>
      <c r="Q413" s="62"/>
      <c r="R413" s="62"/>
      <c r="S413" s="62"/>
      <c r="T413" s="62"/>
      <c r="U413" s="62"/>
    </row>
    <row r="414" spans="1:21" ht="17.25" customHeight="1">
      <c r="A414" s="22"/>
      <c r="B414" s="801"/>
      <c r="C414" s="50"/>
      <c r="D414" s="811"/>
      <c r="E414" s="22"/>
      <c r="F414" s="22"/>
      <c r="G414" s="50"/>
      <c r="H414" s="50"/>
      <c r="I414" s="28"/>
      <c r="J414" s="18"/>
      <c r="K414" s="924"/>
      <c r="L414" s="925"/>
      <c r="M414" s="50"/>
      <c r="O414" s="42" t="s">
        <v>49</v>
      </c>
      <c r="P414" s="62"/>
      <c r="Q414" s="62"/>
      <c r="R414" s="62"/>
      <c r="S414" s="62"/>
      <c r="T414" s="62"/>
      <c r="U414" s="62"/>
    </row>
    <row r="415" spans="1:21" ht="17.25" customHeight="1">
      <c r="A415" s="920"/>
      <c r="B415" s="823"/>
      <c r="C415" s="18"/>
      <c r="D415" s="921"/>
      <c r="E415" s="920"/>
      <c r="F415" s="22"/>
      <c r="G415" s="50"/>
      <c r="H415" s="50"/>
      <c r="J415" s="922"/>
      <c r="K415" s="341"/>
      <c r="L415" s="341"/>
      <c r="M415" s="18"/>
      <c r="O415" s="42" t="s">
        <v>3951</v>
      </c>
      <c r="P415" s="62"/>
      <c r="Q415" s="62"/>
      <c r="R415" s="62"/>
      <c r="S415" s="62"/>
      <c r="T415" s="62"/>
      <c r="U415" s="62"/>
    </row>
    <row r="416" spans="1:21" ht="17.25" customHeight="1">
      <c r="A416" s="22"/>
      <c r="B416" s="801"/>
      <c r="C416" s="50"/>
      <c r="D416" s="811"/>
      <c r="E416" s="22"/>
      <c r="F416" s="22"/>
      <c r="G416" s="50"/>
      <c r="H416" s="50"/>
      <c r="I416" s="28"/>
      <c r="J416" s="18"/>
      <c r="K416" s="924"/>
      <c r="L416" s="925"/>
      <c r="M416" s="50"/>
      <c r="O416" s="42" t="s">
        <v>49</v>
      </c>
      <c r="P416" s="62"/>
      <c r="Q416" s="62"/>
      <c r="R416" s="62"/>
      <c r="S416" s="62"/>
      <c r="T416" s="62"/>
      <c r="U416" s="62"/>
    </row>
    <row r="417" spans="1:21" ht="17.25" customHeight="1">
      <c r="A417" s="22"/>
      <c r="B417" s="801"/>
      <c r="C417" s="50"/>
      <c r="D417" s="811"/>
      <c r="E417" s="22"/>
      <c r="F417" s="22"/>
      <c r="G417" s="50"/>
      <c r="H417" s="50"/>
      <c r="I417" s="28"/>
      <c r="J417" s="18"/>
      <c r="K417" s="924"/>
      <c r="L417" s="925"/>
      <c r="M417" s="50"/>
      <c r="O417" s="42" t="s">
        <v>3951</v>
      </c>
      <c r="P417" s="62"/>
      <c r="Q417" s="62"/>
      <c r="R417" s="62"/>
      <c r="S417" s="62"/>
      <c r="T417" s="62"/>
      <c r="U417" s="62"/>
    </row>
    <row r="418" spans="1:21" ht="17.25" customHeight="1">
      <c r="A418" s="22"/>
      <c r="B418" s="801"/>
      <c r="C418" s="50"/>
      <c r="D418" s="811"/>
      <c r="E418" s="22"/>
      <c r="F418" s="22"/>
      <c r="G418" s="50"/>
      <c r="H418" s="50"/>
      <c r="I418" s="28"/>
      <c r="J418" s="18"/>
      <c r="K418" s="924"/>
      <c r="L418" s="925"/>
      <c r="M418" s="50"/>
      <c r="O418" s="42" t="s">
        <v>49</v>
      </c>
      <c r="P418" s="62"/>
      <c r="Q418" s="62"/>
      <c r="R418" s="62"/>
      <c r="S418" s="62"/>
      <c r="T418" s="62"/>
      <c r="U418" s="62"/>
    </row>
    <row r="419" spans="1:21" ht="17.25" customHeight="1">
      <c r="A419" s="920"/>
      <c r="B419" s="823"/>
      <c r="C419" s="18"/>
      <c r="D419" s="921"/>
      <c r="E419" s="920"/>
      <c r="F419" s="22"/>
      <c r="G419" s="50"/>
      <c r="H419" s="50"/>
      <c r="J419" s="922"/>
      <c r="K419" s="341"/>
      <c r="L419" s="341"/>
      <c r="M419" s="18"/>
      <c r="O419" s="42" t="s">
        <v>3951</v>
      </c>
      <c r="P419" s="62"/>
      <c r="Q419" s="62"/>
      <c r="R419" s="62"/>
      <c r="S419" s="62"/>
      <c r="T419" s="62"/>
      <c r="U419" s="62"/>
    </row>
    <row r="420" spans="1:21" ht="17.25" customHeight="1">
      <c r="A420" s="920"/>
      <c r="B420" s="823"/>
      <c r="C420" s="18"/>
      <c r="D420" s="921"/>
      <c r="E420" s="920"/>
      <c r="F420" s="22"/>
      <c r="G420" s="50"/>
      <c r="H420" s="50"/>
      <c r="J420" s="922"/>
      <c r="K420" s="341"/>
      <c r="L420" s="341"/>
      <c r="M420" s="18"/>
      <c r="O420" s="42" t="s">
        <v>3951</v>
      </c>
      <c r="P420" s="62"/>
      <c r="Q420" s="62"/>
      <c r="R420" s="62"/>
      <c r="S420" s="62"/>
      <c r="T420" s="62"/>
      <c r="U420" s="62"/>
    </row>
    <row r="421" spans="1:21" ht="17.25" customHeight="1">
      <c r="A421" s="22"/>
      <c r="B421" s="801"/>
      <c r="C421" s="935"/>
      <c r="D421" s="811"/>
      <c r="E421" s="22"/>
      <c r="F421" s="22"/>
      <c r="G421" s="50"/>
      <c r="H421" s="929"/>
      <c r="I421" s="28"/>
      <c r="J421" s="18"/>
      <c r="K421" s="924"/>
      <c r="L421" s="925"/>
      <c r="M421" s="801"/>
      <c r="O421" s="42" t="s">
        <v>49</v>
      </c>
      <c r="P421" s="62"/>
      <c r="Q421" s="62"/>
      <c r="R421" s="62"/>
      <c r="S421" s="62"/>
      <c r="T421" s="62"/>
      <c r="U421" s="62"/>
    </row>
    <row r="422" spans="1:21" ht="17.25" customHeight="1">
      <c r="A422" s="920"/>
      <c r="B422" s="823"/>
      <c r="C422" s="18"/>
      <c r="D422" s="921"/>
      <c r="E422" s="920"/>
      <c r="F422" s="22"/>
      <c r="G422" s="50"/>
      <c r="H422" s="929"/>
      <c r="J422" s="922"/>
      <c r="K422" s="341"/>
      <c r="L422" s="341"/>
      <c r="M422" s="18"/>
      <c r="O422" s="42" t="s">
        <v>3951</v>
      </c>
      <c r="P422" s="62"/>
      <c r="Q422" s="62"/>
      <c r="R422" s="62"/>
      <c r="S422" s="62"/>
      <c r="T422" s="62"/>
      <c r="U422" s="62"/>
    </row>
    <row r="423" spans="1:21" ht="17.25" customHeight="1">
      <c r="A423" s="22"/>
      <c r="B423" s="801"/>
      <c r="C423" s="50"/>
      <c r="D423" s="811"/>
      <c r="E423" s="22"/>
      <c r="F423" s="22"/>
      <c r="G423" s="50"/>
      <c r="H423" s="50"/>
      <c r="I423" s="28"/>
      <c r="J423" s="18"/>
      <c r="K423" s="924"/>
      <c r="L423" s="925"/>
      <c r="M423" s="50"/>
      <c r="O423" s="42" t="s">
        <v>49</v>
      </c>
      <c r="P423" s="62"/>
      <c r="Q423" s="62"/>
      <c r="R423" s="62"/>
      <c r="S423" s="62"/>
      <c r="T423" s="62"/>
      <c r="U423" s="62"/>
    </row>
    <row r="424" spans="1:21" ht="17.25" customHeight="1">
      <c r="A424" s="22"/>
      <c r="B424" s="801"/>
      <c r="C424" s="50"/>
      <c r="D424" s="811"/>
      <c r="E424" s="22"/>
      <c r="F424" s="22"/>
      <c r="G424" s="50"/>
      <c r="H424" s="50"/>
      <c r="I424" s="922"/>
      <c r="J424" s="50"/>
      <c r="K424" s="924"/>
      <c r="L424" s="925"/>
      <c r="M424" s="50"/>
      <c r="O424" s="42" t="s">
        <v>3951</v>
      </c>
      <c r="P424" s="62"/>
      <c r="Q424" s="62"/>
      <c r="R424" s="62"/>
      <c r="S424" s="62"/>
      <c r="T424" s="62"/>
      <c r="U424" s="62"/>
    </row>
    <row r="425" spans="1:21" ht="17.25" customHeight="1">
      <c r="A425" s="22"/>
      <c r="B425" s="801"/>
      <c r="C425" s="50"/>
      <c r="D425" s="811"/>
      <c r="E425" s="22"/>
      <c r="F425" s="22"/>
      <c r="G425" s="50"/>
      <c r="H425" s="50"/>
      <c r="I425" s="28"/>
      <c r="J425" s="18"/>
      <c r="K425" s="924"/>
      <c r="L425" s="925"/>
      <c r="M425" s="50"/>
      <c r="O425" s="42" t="s">
        <v>49</v>
      </c>
      <c r="P425" s="62"/>
      <c r="Q425" s="62"/>
      <c r="R425" s="62"/>
      <c r="S425" s="62"/>
      <c r="T425" s="62"/>
      <c r="U425" s="62"/>
    </row>
    <row r="426" spans="1:21" ht="17.25" customHeight="1">
      <c r="A426" s="22"/>
      <c r="B426" s="801"/>
      <c r="C426" s="50"/>
      <c r="D426" s="811"/>
      <c r="E426" s="22"/>
      <c r="F426" s="22"/>
      <c r="G426" s="50"/>
      <c r="H426" s="50"/>
      <c r="I426" s="28"/>
      <c r="J426" s="18"/>
      <c r="K426" s="924"/>
      <c r="L426" s="925"/>
      <c r="M426" s="50"/>
      <c r="O426" s="42" t="s">
        <v>3951</v>
      </c>
      <c r="P426" s="62"/>
      <c r="Q426" s="62"/>
      <c r="R426" s="62"/>
      <c r="S426" s="62"/>
      <c r="T426" s="62"/>
      <c r="U426" s="62"/>
    </row>
    <row r="427" spans="1:21" ht="17.25" customHeight="1">
      <c r="A427" s="22"/>
      <c r="B427" s="801"/>
      <c r="C427" s="50"/>
      <c r="D427" s="811"/>
      <c r="E427" s="22"/>
      <c r="F427" s="22"/>
      <c r="G427" s="50"/>
      <c r="H427" s="50"/>
      <c r="I427" s="28"/>
      <c r="J427" s="18"/>
      <c r="K427" s="924"/>
      <c r="L427" s="925"/>
      <c r="M427" s="50"/>
      <c r="O427" s="42" t="s">
        <v>49</v>
      </c>
      <c r="P427" s="62"/>
      <c r="Q427" s="62"/>
      <c r="R427" s="62"/>
      <c r="S427" s="62"/>
      <c r="T427" s="62"/>
      <c r="U427" s="62"/>
    </row>
    <row r="428" spans="1:21" ht="17.25" customHeight="1">
      <c r="A428" s="22"/>
      <c r="B428" s="801"/>
      <c r="C428" s="50"/>
      <c r="D428" s="811"/>
      <c r="E428" s="22"/>
      <c r="F428" s="22"/>
      <c r="G428" s="50"/>
      <c r="H428" s="50"/>
      <c r="I428" s="28"/>
      <c r="J428" s="18"/>
      <c r="K428" s="924"/>
      <c r="L428" s="925"/>
      <c r="M428" s="50"/>
      <c r="O428" s="42" t="s">
        <v>3951</v>
      </c>
      <c r="P428" s="62"/>
      <c r="Q428" s="62"/>
      <c r="R428" s="62"/>
      <c r="S428" s="62"/>
      <c r="T428" s="62"/>
      <c r="U428" s="62"/>
    </row>
    <row r="429" spans="1:21" ht="17.25" customHeight="1">
      <c r="A429" s="22"/>
      <c r="B429" s="801"/>
      <c r="C429" s="50"/>
      <c r="D429" s="811"/>
      <c r="E429" s="22"/>
      <c r="F429" s="22"/>
      <c r="G429" s="50"/>
      <c r="H429" s="50"/>
      <c r="I429" s="28"/>
      <c r="J429" s="18"/>
      <c r="K429" s="924"/>
      <c r="L429" s="341"/>
      <c r="M429" s="50"/>
      <c r="O429" s="42" t="s">
        <v>3951</v>
      </c>
      <c r="P429" s="62"/>
      <c r="Q429" s="62"/>
      <c r="R429" s="62"/>
      <c r="S429" s="62"/>
      <c r="T429" s="62"/>
      <c r="U429" s="62"/>
    </row>
    <row r="430" spans="1:21" ht="17.25" customHeight="1">
      <c r="A430" s="22"/>
      <c r="B430" s="801"/>
      <c r="C430" s="50"/>
      <c r="D430" s="811"/>
      <c r="E430" s="22"/>
      <c r="F430" s="22"/>
      <c r="G430" s="50"/>
      <c r="H430" s="50"/>
      <c r="I430" s="28"/>
      <c r="J430" s="18"/>
      <c r="K430" s="924"/>
      <c r="L430" s="925"/>
      <c r="M430" s="50"/>
      <c r="O430" s="42" t="s">
        <v>49</v>
      </c>
      <c r="P430" s="62"/>
      <c r="Q430" s="62"/>
      <c r="R430" s="62"/>
      <c r="S430" s="62"/>
      <c r="T430" s="62"/>
      <c r="U430" s="62"/>
    </row>
    <row r="431" spans="1:21" ht="17.25" customHeight="1">
      <c r="A431" s="22"/>
      <c r="B431" s="801"/>
      <c r="C431" s="933"/>
      <c r="D431" s="811"/>
      <c r="E431" s="22"/>
      <c r="F431" s="22"/>
      <c r="G431" s="50"/>
      <c r="H431" s="50"/>
      <c r="I431" s="28"/>
      <c r="J431" s="18"/>
      <c r="K431" s="924"/>
      <c r="L431" s="925"/>
      <c r="M431" s="801"/>
      <c r="O431" s="42" t="s">
        <v>3951</v>
      </c>
      <c r="P431" s="62"/>
      <c r="Q431" s="62"/>
      <c r="R431" s="62"/>
      <c r="S431" s="62"/>
      <c r="T431" s="62"/>
      <c r="U431" s="62"/>
    </row>
    <row r="432" spans="1:21" ht="17.25" customHeight="1">
      <c r="A432" s="22"/>
      <c r="B432" s="801"/>
      <c r="C432" s="50"/>
      <c r="D432" s="811"/>
      <c r="E432" s="22"/>
      <c r="F432" s="22"/>
      <c r="G432" s="50"/>
      <c r="H432" s="50"/>
      <c r="I432" s="922"/>
      <c r="J432" s="50"/>
      <c r="K432" s="924"/>
      <c r="L432" s="925"/>
      <c r="M432" s="50"/>
      <c r="O432" s="42" t="s">
        <v>49</v>
      </c>
      <c r="P432" s="62"/>
      <c r="Q432" s="62"/>
      <c r="R432" s="62"/>
      <c r="S432" s="62"/>
      <c r="T432" s="62"/>
      <c r="U432" s="62"/>
    </row>
    <row r="433" spans="1:21" ht="17.25" customHeight="1">
      <c r="A433" s="22"/>
      <c r="B433" s="801"/>
      <c r="C433" s="50"/>
      <c r="D433" s="811"/>
      <c r="E433" s="22"/>
      <c r="F433" s="22"/>
      <c r="G433" s="50"/>
      <c r="H433" s="50"/>
      <c r="I433" s="28"/>
      <c r="J433" s="18"/>
      <c r="K433" s="924"/>
      <c r="L433" s="925"/>
      <c r="M433" s="50"/>
      <c r="O433" s="42" t="s">
        <v>3951</v>
      </c>
      <c r="P433" s="62"/>
      <c r="Q433" s="62"/>
      <c r="R433" s="62"/>
      <c r="S433" s="62"/>
      <c r="T433" s="62"/>
      <c r="U433" s="62"/>
    </row>
    <row r="434" spans="1:21" ht="17.25" customHeight="1">
      <c r="A434" s="22"/>
      <c r="B434" s="801"/>
      <c r="C434" s="50"/>
      <c r="D434" s="811"/>
      <c r="E434" s="22"/>
      <c r="F434" s="22"/>
      <c r="G434" s="50"/>
      <c r="H434" s="50"/>
      <c r="I434" s="28"/>
      <c r="J434" s="18"/>
      <c r="K434" s="924"/>
      <c r="L434" s="925"/>
      <c r="M434" s="50"/>
      <c r="O434" s="42" t="s">
        <v>49</v>
      </c>
      <c r="P434" s="62"/>
      <c r="Q434" s="62"/>
      <c r="R434" s="62"/>
      <c r="S434" s="62"/>
      <c r="T434" s="62"/>
      <c r="U434" s="62"/>
    </row>
    <row r="435" spans="1:21" ht="17.25" customHeight="1">
      <c r="A435" s="22"/>
      <c r="B435" s="801"/>
      <c r="C435" s="50"/>
      <c r="D435" s="811"/>
      <c r="E435" s="22"/>
      <c r="F435" s="22"/>
      <c r="G435" s="50"/>
      <c r="H435" s="50"/>
      <c r="I435" s="922"/>
      <c r="J435" s="50"/>
      <c r="K435" s="924"/>
      <c r="L435" s="925"/>
      <c r="M435" s="50"/>
      <c r="O435" s="42" t="s">
        <v>3951</v>
      </c>
      <c r="P435" s="62"/>
      <c r="Q435" s="62"/>
      <c r="R435" s="62"/>
      <c r="S435" s="62"/>
      <c r="T435" s="62"/>
      <c r="U435" s="62"/>
    </row>
    <row r="436" spans="1:21" ht="17.25" customHeight="1">
      <c r="A436" s="22"/>
      <c r="B436" s="801"/>
      <c r="C436" s="50"/>
      <c r="D436" s="811"/>
      <c r="E436" s="22"/>
      <c r="F436" s="22"/>
      <c r="G436" s="50"/>
      <c r="H436" s="50"/>
      <c r="I436" s="28"/>
      <c r="J436" s="18"/>
      <c r="K436" s="924"/>
      <c r="L436" s="925"/>
      <c r="M436" s="50"/>
      <c r="O436" s="42" t="s">
        <v>49</v>
      </c>
      <c r="P436" s="62"/>
      <c r="Q436" s="62"/>
      <c r="R436" s="62"/>
      <c r="S436" s="62"/>
      <c r="T436" s="62"/>
      <c r="U436" s="62"/>
    </row>
    <row r="437" spans="1:21" ht="17.25" customHeight="1">
      <c r="A437" s="22"/>
      <c r="B437" s="801"/>
      <c r="C437" s="933"/>
      <c r="D437" s="811"/>
      <c r="E437" s="22"/>
      <c r="F437" s="22"/>
      <c r="G437" s="50"/>
      <c r="H437" s="50"/>
      <c r="I437" s="28"/>
      <c r="J437" s="18"/>
      <c r="K437" s="924"/>
      <c r="L437" s="925"/>
      <c r="M437" s="50"/>
      <c r="O437" s="42" t="s">
        <v>3951</v>
      </c>
      <c r="P437" s="62"/>
      <c r="Q437" s="62"/>
      <c r="R437" s="62"/>
      <c r="S437" s="62"/>
      <c r="T437" s="62"/>
      <c r="U437" s="62"/>
    </row>
    <row r="438" spans="1:21" ht="17.25" customHeight="1">
      <c r="A438" s="22"/>
      <c r="B438" s="801"/>
      <c r="C438" s="50"/>
      <c r="D438" s="811"/>
      <c r="E438" s="22"/>
      <c r="F438" s="22"/>
      <c r="G438" s="50"/>
      <c r="H438" s="50"/>
      <c r="I438" s="28"/>
      <c r="J438" s="18"/>
      <c r="K438" s="924"/>
      <c r="L438" s="925"/>
      <c r="M438" s="50"/>
      <c r="O438" s="42" t="s">
        <v>3951</v>
      </c>
      <c r="P438" s="62"/>
      <c r="Q438" s="62"/>
      <c r="R438" s="62"/>
      <c r="S438" s="62"/>
      <c r="T438" s="62"/>
      <c r="U438" s="62"/>
    </row>
    <row r="439" spans="1:21" ht="17.25" customHeight="1">
      <c r="A439" s="22"/>
      <c r="B439" s="801"/>
      <c r="C439" s="50"/>
      <c r="D439" s="811"/>
      <c r="E439" s="22"/>
      <c r="F439" s="22"/>
      <c r="G439" s="50"/>
      <c r="H439" s="50"/>
      <c r="I439" s="28"/>
      <c r="J439" s="18"/>
      <c r="K439" s="924"/>
      <c r="L439" s="925"/>
      <c r="M439" s="50"/>
      <c r="O439" s="42" t="s">
        <v>49</v>
      </c>
      <c r="P439" s="62"/>
      <c r="Q439" s="62"/>
      <c r="R439" s="62"/>
      <c r="S439" s="62"/>
      <c r="T439" s="62"/>
      <c r="U439" s="62"/>
    </row>
    <row r="440" spans="1:21" ht="17.25" customHeight="1">
      <c r="A440" s="22"/>
      <c r="B440" s="801"/>
      <c r="C440" s="50"/>
      <c r="D440" s="811"/>
      <c r="E440" s="22"/>
      <c r="F440" s="22"/>
      <c r="G440" s="50"/>
      <c r="H440" s="50"/>
      <c r="I440" s="28"/>
      <c r="J440" s="18"/>
      <c r="K440" s="924"/>
      <c r="L440" s="925"/>
      <c r="M440" s="50"/>
      <c r="O440" s="42" t="s">
        <v>3951</v>
      </c>
      <c r="P440" s="62"/>
      <c r="Q440" s="62"/>
      <c r="R440" s="62"/>
      <c r="S440" s="62"/>
      <c r="T440" s="62"/>
      <c r="U440" s="62"/>
    </row>
    <row r="441" spans="1:21" ht="17.25" customHeight="1">
      <c r="A441" s="22"/>
      <c r="B441" s="801"/>
      <c r="C441" s="50"/>
      <c r="D441" s="811"/>
      <c r="E441" s="22"/>
      <c r="F441" s="22"/>
      <c r="G441" s="50"/>
      <c r="H441" s="50"/>
      <c r="I441" s="28"/>
      <c r="J441" s="18"/>
      <c r="K441" s="924"/>
      <c r="L441" s="925"/>
      <c r="M441" s="50"/>
      <c r="O441" s="42" t="s">
        <v>49</v>
      </c>
      <c r="P441" s="62"/>
      <c r="Q441" s="62"/>
      <c r="R441" s="62"/>
      <c r="S441" s="62"/>
      <c r="T441" s="62"/>
      <c r="U441" s="62"/>
    </row>
    <row r="442" spans="1:21" ht="17.25" customHeight="1">
      <c r="A442" s="22"/>
      <c r="B442" s="801"/>
      <c r="C442" s="50"/>
      <c r="D442" s="811"/>
      <c r="E442" s="22"/>
      <c r="F442" s="22"/>
      <c r="G442" s="50"/>
      <c r="H442" s="50"/>
      <c r="I442" s="28"/>
      <c r="J442" s="18"/>
      <c r="K442" s="924"/>
      <c r="L442" s="925"/>
      <c r="M442" s="50"/>
      <c r="O442" s="42" t="s">
        <v>3951</v>
      </c>
      <c r="P442" s="62"/>
      <c r="Q442" s="62"/>
      <c r="R442" s="62"/>
      <c r="S442" s="62"/>
      <c r="T442" s="62"/>
      <c r="U442" s="62"/>
    </row>
    <row r="443" spans="1:21" ht="17.25" customHeight="1">
      <c r="A443" s="22"/>
      <c r="B443" s="801"/>
      <c r="C443" s="50"/>
      <c r="D443" s="811"/>
      <c r="E443" s="22"/>
      <c r="F443" s="22"/>
      <c r="G443" s="50"/>
      <c r="H443" s="50"/>
      <c r="I443" s="28"/>
      <c r="J443" s="18"/>
      <c r="K443" s="924"/>
      <c r="L443" s="925"/>
      <c r="M443" s="50"/>
      <c r="O443" s="42" t="s">
        <v>49</v>
      </c>
      <c r="P443" s="62"/>
      <c r="Q443" s="62"/>
      <c r="R443" s="62"/>
      <c r="S443" s="62"/>
      <c r="T443" s="62"/>
      <c r="U443" s="62"/>
    </row>
    <row r="444" spans="1:21" ht="17.25" customHeight="1">
      <c r="A444" s="22"/>
      <c r="B444" s="801"/>
      <c r="C444" s="50"/>
      <c r="D444" s="811"/>
      <c r="E444" s="22"/>
      <c r="F444" s="22"/>
      <c r="G444" s="50"/>
      <c r="H444" s="50"/>
      <c r="I444" s="28"/>
      <c r="J444" s="18"/>
      <c r="K444" s="924"/>
      <c r="L444" s="925"/>
      <c r="M444" s="50"/>
      <c r="O444" s="42" t="s">
        <v>3951</v>
      </c>
      <c r="P444" s="62"/>
      <c r="Q444" s="62"/>
      <c r="R444" s="62"/>
      <c r="S444" s="62"/>
      <c r="T444" s="62"/>
      <c r="U444" s="62"/>
    </row>
    <row r="445" spans="1:21" ht="17.25" customHeight="1">
      <c r="A445" s="22"/>
      <c r="B445" s="801"/>
      <c r="C445" s="50"/>
      <c r="D445" s="811"/>
      <c r="E445" s="22"/>
      <c r="F445" s="22"/>
      <c r="G445" s="50"/>
      <c r="H445" s="50"/>
      <c r="I445" s="922"/>
      <c r="J445" s="50"/>
      <c r="K445" s="924"/>
      <c r="L445" s="925"/>
      <c r="M445" s="50"/>
      <c r="O445" s="42" t="s">
        <v>49</v>
      </c>
      <c r="P445" s="62"/>
      <c r="Q445" s="62"/>
      <c r="R445" s="62"/>
      <c r="S445" s="62"/>
      <c r="T445" s="62"/>
      <c r="U445" s="62"/>
    </row>
    <row r="446" spans="1:21" ht="17.25" customHeight="1">
      <c r="A446" s="22"/>
      <c r="B446" s="801"/>
      <c r="C446" s="50"/>
      <c r="D446" s="811"/>
      <c r="E446" s="22"/>
      <c r="F446" s="22"/>
      <c r="G446" s="50"/>
      <c r="H446" s="50"/>
      <c r="I446" s="28"/>
      <c r="J446" s="18"/>
      <c r="K446" s="924"/>
      <c r="L446" s="925"/>
      <c r="M446" s="50"/>
      <c r="O446" s="42" t="s">
        <v>3951</v>
      </c>
      <c r="P446" s="62"/>
      <c r="Q446" s="62"/>
      <c r="R446" s="62"/>
      <c r="S446" s="62"/>
      <c r="T446" s="62"/>
      <c r="U446" s="62"/>
    </row>
    <row r="447" spans="1:21" ht="17.25" customHeight="1">
      <c r="A447" s="22"/>
      <c r="B447" s="801"/>
      <c r="C447" s="50"/>
      <c r="D447" s="811"/>
      <c r="E447" s="22"/>
      <c r="F447" s="22"/>
      <c r="G447" s="50"/>
      <c r="H447" s="50"/>
      <c r="I447" s="28"/>
      <c r="J447" s="50"/>
      <c r="K447" s="29"/>
      <c r="L447" s="925"/>
      <c r="M447" s="50"/>
      <c r="O447" s="42" t="s">
        <v>3951</v>
      </c>
      <c r="P447" s="62"/>
      <c r="Q447" s="62"/>
      <c r="R447" s="62"/>
      <c r="S447" s="62"/>
      <c r="T447" s="62"/>
      <c r="U447" s="62"/>
    </row>
    <row r="448" spans="1:21" ht="17.25" customHeight="1">
      <c r="A448" s="22"/>
      <c r="B448" s="801"/>
      <c r="C448" s="50"/>
      <c r="D448" s="811"/>
      <c r="E448" s="22"/>
      <c r="F448" s="22"/>
      <c r="G448" s="50"/>
      <c r="H448" s="50"/>
      <c r="I448" s="28"/>
      <c r="J448" s="62"/>
      <c r="K448" s="29"/>
      <c r="L448" s="925"/>
      <c r="M448" s="50"/>
      <c r="O448" s="42" t="s">
        <v>49</v>
      </c>
      <c r="P448" s="62"/>
      <c r="Q448" s="62"/>
      <c r="R448" s="62"/>
      <c r="S448" s="62"/>
      <c r="T448" s="62"/>
      <c r="U448" s="62"/>
    </row>
    <row r="449" spans="1:21" ht="17.25" customHeight="1">
      <c r="A449" s="22"/>
      <c r="B449" s="801"/>
      <c r="C449" s="50"/>
      <c r="D449" s="811"/>
      <c r="E449" s="22"/>
      <c r="F449" s="22"/>
      <c r="G449" s="50"/>
      <c r="H449" s="50"/>
      <c r="I449" s="28"/>
      <c r="J449" s="50"/>
      <c r="K449" s="29"/>
      <c r="L449" s="925"/>
      <c r="M449" s="50"/>
      <c r="O449" s="42" t="s">
        <v>3951</v>
      </c>
      <c r="P449" s="62"/>
      <c r="Q449" s="62"/>
      <c r="R449" s="62"/>
      <c r="S449" s="62"/>
      <c r="T449" s="62"/>
      <c r="U449" s="62"/>
    </row>
    <row r="450" spans="1:21" ht="17.25" customHeight="1">
      <c r="A450" s="920"/>
      <c r="B450" s="823"/>
      <c r="C450" s="18"/>
      <c r="D450" s="921"/>
      <c r="E450" s="920"/>
      <c r="F450" s="22"/>
      <c r="G450" s="50"/>
      <c r="H450" s="50"/>
      <c r="I450" s="922"/>
      <c r="J450" s="18"/>
      <c r="K450" s="924"/>
      <c r="L450" s="341"/>
      <c r="M450" s="18"/>
      <c r="O450" s="42" t="s">
        <v>49</v>
      </c>
      <c r="P450" s="62"/>
      <c r="Q450" s="62"/>
      <c r="R450" s="62"/>
      <c r="S450" s="62"/>
      <c r="T450" s="62"/>
      <c r="U450" s="62"/>
    </row>
    <row r="451" spans="1:21" ht="17.25" customHeight="1">
      <c r="A451" s="920"/>
      <c r="B451" s="823"/>
      <c r="C451" s="18"/>
      <c r="D451" s="921"/>
      <c r="E451" s="920"/>
      <c r="F451" s="22"/>
      <c r="G451" s="50"/>
      <c r="H451" s="50"/>
      <c r="I451" s="922"/>
      <c r="J451" s="45"/>
      <c r="K451" s="924"/>
      <c r="L451" s="341"/>
      <c r="M451" s="18"/>
      <c r="O451" s="42" t="s">
        <v>3951</v>
      </c>
      <c r="P451" s="62"/>
      <c r="Q451" s="62"/>
      <c r="R451" s="62"/>
      <c r="S451" s="62"/>
      <c r="T451" s="62"/>
      <c r="U451" s="62"/>
    </row>
    <row r="452" spans="1:21" ht="17.25" customHeight="1">
      <c r="A452" s="22"/>
      <c r="B452" s="801"/>
      <c r="C452" s="50"/>
      <c r="D452" s="811"/>
      <c r="E452" s="22"/>
      <c r="F452" s="22"/>
      <c r="G452" s="50"/>
      <c r="H452" s="50"/>
      <c r="I452" s="922"/>
      <c r="J452" s="50"/>
      <c r="K452" s="924"/>
      <c r="L452" s="925"/>
      <c r="M452" s="50"/>
      <c r="O452" s="42" t="s">
        <v>49</v>
      </c>
      <c r="P452" s="62"/>
      <c r="Q452" s="62"/>
      <c r="R452" s="62"/>
      <c r="S452" s="62"/>
      <c r="T452" s="62"/>
      <c r="U452" s="62"/>
    </row>
    <row r="453" spans="1:21" ht="17.25" customHeight="1">
      <c r="A453" s="22"/>
      <c r="B453" s="801"/>
      <c r="C453" s="50"/>
      <c r="D453" s="811"/>
      <c r="E453" s="22"/>
      <c r="F453" s="22"/>
      <c r="G453" s="50"/>
      <c r="H453" s="50"/>
      <c r="I453" s="922"/>
      <c r="J453" s="50"/>
      <c r="K453" s="924"/>
      <c r="L453" s="925"/>
      <c r="M453" s="50"/>
      <c r="O453" s="42" t="s">
        <v>3951</v>
      </c>
      <c r="P453" s="62"/>
      <c r="Q453" s="62"/>
      <c r="R453" s="62"/>
      <c r="S453" s="62"/>
      <c r="T453" s="62"/>
      <c r="U453" s="62"/>
    </row>
    <row r="454" spans="1:21" ht="17.25" customHeight="1">
      <c r="A454" s="22"/>
      <c r="B454" s="801"/>
      <c r="C454" s="50"/>
      <c r="D454" s="811"/>
      <c r="E454" s="22"/>
      <c r="F454" s="22"/>
      <c r="G454" s="50"/>
      <c r="H454" s="50"/>
      <c r="I454" s="28"/>
      <c r="J454" s="18"/>
      <c r="K454" s="924"/>
      <c r="L454" s="925"/>
      <c r="M454" s="50"/>
      <c r="O454" s="42" t="s">
        <v>49</v>
      </c>
      <c r="P454" s="62"/>
      <c r="Q454" s="62"/>
      <c r="R454" s="62"/>
      <c r="S454" s="62"/>
      <c r="T454" s="62"/>
      <c r="U454" s="62"/>
    </row>
    <row r="455" spans="1:21" ht="17.25" customHeight="1">
      <c r="A455" s="22"/>
      <c r="B455" s="801"/>
      <c r="C455" s="50"/>
      <c r="D455" s="811"/>
      <c r="E455" s="22"/>
      <c r="F455" s="22"/>
      <c r="G455" s="50"/>
      <c r="H455" s="50"/>
      <c r="I455" s="28"/>
      <c r="J455" s="18"/>
      <c r="K455" s="924"/>
      <c r="L455" s="925"/>
      <c r="M455" s="50"/>
      <c r="O455" s="42" t="s">
        <v>3951</v>
      </c>
      <c r="P455" s="62"/>
      <c r="Q455" s="62"/>
      <c r="R455" s="62"/>
      <c r="S455" s="62"/>
      <c r="T455" s="62"/>
      <c r="U455" s="62"/>
    </row>
    <row r="456" spans="1:21" ht="17.25" customHeight="1">
      <c r="A456" s="22"/>
      <c r="B456" s="801"/>
      <c r="C456" s="50"/>
      <c r="D456" s="811"/>
      <c r="E456" s="22"/>
      <c r="F456" s="22"/>
      <c r="G456" s="50"/>
      <c r="H456" s="50"/>
      <c r="I456" s="922"/>
      <c r="J456" s="50"/>
      <c r="K456" s="924"/>
      <c r="L456" s="925"/>
      <c r="M456" s="50"/>
      <c r="O456" s="42" t="s">
        <v>3951</v>
      </c>
      <c r="P456" s="62"/>
      <c r="Q456" s="62"/>
      <c r="R456" s="62"/>
      <c r="S456" s="62"/>
      <c r="T456" s="62"/>
      <c r="U456" s="62"/>
    </row>
    <row r="457" spans="1:21" ht="17.25" customHeight="1">
      <c r="A457" s="22"/>
      <c r="B457" s="801"/>
      <c r="C457" s="50"/>
      <c r="D457" s="811"/>
      <c r="E457" s="22"/>
      <c r="F457" s="22"/>
      <c r="G457" s="50"/>
      <c r="H457" s="50"/>
      <c r="I457" s="922"/>
      <c r="J457" s="50"/>
      <c r="K457" s="924"/>
      <c r="L457" s="925"/>
      <c r="M457" s="50"/>
      <c r="O457" s="42" t="s">
        <v>49</v>
      </c>
      <c r="P457" s="62"/>
      <c r="Q457" s="62"/>
      <c r="R457" s="62"/>
      <c r="S457" s="62"/>
      <c r="T457" s="62"/>
      <c r="U457" s="62"/>
    </row>
    <row r="458" spans="1:21" ht="17.25" customHeight="1">
      <c r="A458" s="22"/>
      <c r="B458" s="801"/>
      <c r="C458" s="50"/>
      <c r="D458" s="811"/>
      <c r="E458" s="22"/>
      <c r="F458" s="22"/>
      <c r="G458" s="50"/>
      <c r="H458" s="50"/>
      <c r="I458" s="922"/>
      <c r="J458" s="50"/>
      <c r="K458" s="924"/>
      <c r="L458" s="925"/>
      <c r="M458" s="50"/>
      <c r="O458" s="42" t="s">
        <v>3951</v>
      </c>
      <c r="P458" s="62"/>
      <c r="Q458" s="62"/>
      <c r="R458" s="62"/>
      <c r="S458" s="62"/>
      <c r="T458" s="62"/>
      <c r="U458" s="62"/>
    </row>
    <row r="459" spans="1:21" ht="17.25" customHeight="1">
      <c r="A459" s="22"/>
      <c r="B459" s="801"/>
      <c r="C459" s="50"/>
      <c r="D459" s="811"/>
      <c r="E459" s="22"/>
      <c r="F459" s="22"/>
      <c r="G459" s="50"/>
      <c r="H459" s="50"/>
      <c r="I459" s="28"/>
      <c r="J459" s="18"/>
      <c r="K459" s="924"/>
      <c r="L459" s="925"/>
      <c r="M459" s="50"/>
      <c r="O459" s="42" t="s">
        <v>49</v>
      </c>
      <c r="P459" s="62"/>
      <c r="Q459" s="62"/>
      <c r="R459" s="62"/>
      <c r="S459" s="62"/>
      <c r="T459" s="62"/>
      <c r="U459" s="62"/>
    </row>
    <row r="460" spans="1:21" ht="17.25" customHeight="1">
      <c r="A460" s="22"/>
      <c r="B460" s="801"/>
      <c r="C460" s="50"/>
      <c r="D460" s="811"/>
      <c r="E460" s="22"/>
      <c r="F460" s="22"/>
      <c r="G460" s="50"/>
      <c r="H460" s="50"/>
      <c r="I460" s="28"/>
      <c r="J460" s="18"/>
      <c r="K460" s="924"/>
      <c r="L460" s="925"/>
      <c r="M460" s="50"/>
      <c r="O460" s="42" t="s">
        <v>3951</v>
      </c>
      <c r="P460" s="62"/>
      <c r="Q460" s="62"/>
      <c r="R460" s="62"/>
      <c r="S460" s="62"/>
      <c r="T460" s="62"/>
      <c r="U460" s="62"/>
    </row>
    <row r="461" spans="1:21" ht="17.25" customHeight="1">
      <c r="A461" s="22"/>
      <c r="B461" s="801"/>
      <c r="C461" s="50"/>
      <c r="D461" s="811"/>
      <c r="E461" s="22"/>
      <c r="F461" s="22"/>
      <c r="G461" s="50"/>
      <c r="H461" s="50"/>
      <c r="I461" s="28"/>
      <c r="J461" s="50"/>
      <c r="K461" s="29"/>
      <c r="L461" s="925"/>
      <c r="M461" s="50"/>
      <c r="O461" s="42" t="s">
        <v>49</v>
      </c>
      <c r="P461" s="62"/>
      <c r="Q461" s="62"/>
      <c r="R461" s="62"/>
      <c r="S461" s="62"/>
      <c r="T461" s="62"/>
      <c r="U461" s="62"/>
    </row>
    <row r="462" spans="1:21" ht="17.25" customHeight="1">
      <c r="A462" s="22"/>
      <c r="B462" s="801"/>
      <c r="C462" s="50"/>
      <c r="D462" s="811"/>
      <c r="E462" s="22"/>
      <c r="F462" s="22"/>
      <c r="G462" s="50"/>
      <c r="H462" s="50"/>
      <c r="I462" s="28"/>
      <c r="J462" s="50"/>
      <c r="K462" s="29"/>
      <c r="L462" s="925"/>
      <c r="M462" s="50"/>
      <c r="O462" s="42" t="s">
        <v>3951</v>
      </c>
      <c r="P462" s="62"/>
      <c r="Q462" s="62"/>
      <c r="R462" s="62"/>
      <c r="S462" s="62"/>
      <c r="T462" s="62"/>
      <c r="U462" s="62"/>
    </row>
    <row r="463" spans="1:21" ht="17.25" customHeight="1">
      <c r="A463" s="22"/>
      <c r="B463" s="801"/>
      <c r="C463" s="50"/>
      <c r="D463" s="811"/>
      <c r="E463" s="22"/>
      <c r="F463" s="22"/>
      <c r="G463" s="50"/>
      <c r="H463" s="50"/>
      <c r="I463" s="28"/>
      <c r="J463" s="18"/>
      <c r="K463" s="924"/>
      <c r="L463" s="925"/>
      <c r="M463" s="50"/>
      <c r="O463" s="42" t="s">
        <v>49</v>
      </c>
      <c r="P463" s="62"/>
      <c r="Q463" s="62"/>
      <c r="R463" s="62"/>
      <c r="S463" s="62"/>
      <c r="T463" s="62"/>
      <c r="U463" s="62"/>
    </row>
    <row r="464" spans="1:21" ht="17.25" customHeight="1">
      <c r="A464" s="22"/>
      <c r="B464" s="801"/>
      <c r="C464" s="50"/>
      <c r="D464" s="811"/>
      <c r="E464" s="22"/>
      <c r="F464" s="22"/>
      <c r="G464" s="923"/>
      <c r="H464" s="50"/>
      <c r="I464" s="922"/>
      <c r="J464" s="50"/>
      <c r="K464" s="924"/>
      <c r="L464" s="925"/>
      <c r="M464" s="50"/>
      <c r="O464" s="42" t="s">
        <v>3951</v>
      </c>
      <c r="P464" s="62"/>
      <c r="Q464" s="62"/>
      <c r="R464" s="62"/>
      <c r="S464" s="62"/>
      <c r="T464" s="62"/>
      <c r="U464" s="62"/>
    </row>
    <row r="465" spans="1:21" ht="17.25" customHeight="1">
      <c r="A465" s="22"/>
      <c r="B465" s="801"/>
      <c r="C465" s="50"/>
      <c r="D465" s="811"/>
      <c r="E465" s="22"/>
      <c r="F465" s="22"/>
      <c r="G465" s="923"/>
      <c r="H465" s="50"/>
      <c r="I465" s="28"/>
      <c r="J465" s="18"/>
      <c r="K465" s="924"/>
      <c r="L465" s="341"/>
      <c r="M465" s="50"/>
      <c r="O465" s="42" t="s">
        <v>49</v>
      </c>
      <c r="P465" s="62"/>
      <c r="Q465" s="62"/>
      <c r="R465" s="62"/>
      <c r="S465" s="62"/>
      <c r="T465" s="62"/>
      <c r="U465" s="62"/>
    </row>
    <row r="466" spans="1:21" ht="17.25" customHeight="1">
      <c r="A466" s="22"/>
      <c r="B466" s="801"/>
      <c r="C466" s="18"/>
      <c r="D466" s="811"/>
      <c r="E466" s="22"/>
      <c r="F466" s="22"/>
      <c r="G466" s="50"/>
      <c r="H466" s="50"/>
      <c r="I466" s="28"/>
      <c r="J466" s="18"/>
      <c r="K466" s="924"/>
      <c r="L466" s="925"/>
      <c r="M466" s="50"/>
      <c r="O466" s="42" t="s">
        <v>3951</v>
      </c>
      <c r="P466" s="62"/>
      <c r="Q466" s="62"/>
      <c r="R466" s="62"/>
      <c r="S466" s="62"/>
      <c r="T466" s="62"/>
      <c r="U466" s="62"/>
    </row>
    <row r="467" spans="1:21" ht="17.25" customHeight="1">
      <c r="A467" s="22"/>
      <c r="B467" s="801"/>
      <c r="C467" s="18"/>
      <c r="D467" s="811"/>
      <c r="E467" s="22"/>
      <c r="F467" s="22"/>
      <c r="G467" s="50"/>
      <c r="H467" s="50"/>
      <c r="I467" s="28"/>
      <c r="J467" s="18"/>
      <c r="K467" s="924"/>
      <c r="L467" s="925"/>
      <c r="M467" s="50"/>
      <c r="O467" s="42" t="s">
        <v>49</v>
      </c>
      <c r="P467" s="62"/>
      <c r="Q467" s="62"/>
      <c r="R467" s="62"/>
      <c r="S467" s="62"/>
      <c r="T467" s="62"/>
      <c r="U467" s="62"/>
    </row>
    <row r="468" spans="1:21" ht="17.25" customHeight="1">
      <c r="A468" s="22"/>
      <c r="B468" s="801"/>
      <c r="C468" s="18"/>
      <c r="D468" s="811"/>
      <c r="E468" s="22"/>
      <c r="F468" s="22"/>
      <c r="G468" s="50"/>
      <c r="H468" s="50"/>
      <c r="I468" s="28"/>
      <c r="J468" s="18"/>
      <c r="K468" s="924"/>
      <c r="L468" s="925"/>
      <c r="M468" s="50"/>
      <c r="O468" s="42" t="s">
        <v>3951</v>
      </c>
      <c r="P468" s="62"/>
      <c r="Q468" s="62"/>
      <c r="R468" s="62"/>
      <c r="S468" s="62"/>
      <c r="T468" s="62"/>
      <c r="U468" s="62"/>
    </row>
    <row r="469" spans="1:21" ht="17.25" customHeight="1">
      <c r="A469" s="22"/>
      <c r="B469" s="801"/>
      <c r="C469" s="18"/>
      <c r="D469" s="811"/>
      <c r="E469" s="22"/>
      <c r="F469" s="22"/>
      <c r="G469" s="50"/>
      <c r="H469" s="50"/>
      <c r="I469" s="922"/>
      <c r="J469" s="50"/>
      <c r="K469" s="924"/>
      <c r="L469" s="925"/>
      <c r="M469" s="50"/>
      <c r="O469" s="42" t="s">
        <v>49</v>
      </c>
      <c r="P469" s="62"/>
      <c r="Q469" s="62"/>
      <c r="R469" s="62"/>
      <c r="S469" s="62"/>
      <c r="T469" s="62"/>
      <c r="U469" s="62"/>
    </row>
    <row r="470" spans="1:21" ht="17.25" customHeight="1">
      <c r="A470" s="22"/>
      <c r="B470" s="801"/>
      <c r="C470" s="18"/>
      <c r="D470" s="811"/>
      <c r="E470" s="22"/>
      <c r="F470" s="22"/>
      <c r="G470" s="50"/>
      <c r="H470" s="50"/>
      <c r="I470" s="28"/>
      <c r="J470" s="18"/>
      <c r="K470" s="924"/>
      <c r="L470" s="925"/>
      <c r="M470" s="50"/>
      <c r="O470" s="42" t="s">
        <v>3951</v>
      </c>
      <c r="P470" s="62"/>
      <c r="Q470" s="62"/>
      <c r="R470" s="62"/>
      <c r="S470" s="62"/>
      <c r="T470" s="62"/>
      <c r="U470" s="62"/>
    </row>
    <row r="471" spans="1:21" ht="17.25" customHeight="1">
      <c r="A471" s="22"/>
      <c r="B471" s="801"/>
      <c r="C471" s="18"/>
      <c r="D471" s="811"/>
      <c r="E471" s="22"/>
      <c r="F471" s="22"/>
      <c r="G471" s="50"/>
      <c r="H471" s="50"/>
      <c r="I471" s="28"/>
      <c r="J471" s="18"/>
      <c r="K471" s="924"/>
      <c r="L471" s="925"/>
      <c r="M471" s="50"/>
      <c r="O471" s="42" t="s">
        <v>3951</v>
      </c>
      <c r="P471" s="62"/>
      <c r="Q471" s="62"/>
      <c r="R471" s="62"/>
      <c r="S471" s="62"/>
      <c r="T471" s="62"/>
      <c r="U471" s="62"/>
    </row>
    <row r="472" spans="1:21" ht="17.25" customHeight="1">
      <c r="A472" s="22"/>
      <c r="B472" s="801"/>
      <c r="C472" s="18"/>
      <c r="D472" s="811"/>
      <c r="E472" s="22"/>
      <c r="F472" s="22"/>
      <c r="G472" s="50"/>
      <c r="H472" s="50"/>
      <c r="I472" s="28"/>
      <c r="J472" s="18"/>
      <c r="K472" s="924"/>
      <c r="L472" s="925"/>
      <c r="M472" s="50"/>
      <c r="O472" s="42" t="s">
        <v>49</v>
      </c>
      <c r="P472" s="62"/>
      <c r="Q472" s="62"/>
      <c r="R472" s="62"/>
      <c r="S472" s="62"/>
      <c r="T472" s="62"/>
      <c r="U472" s="62"/>
    </row>
    <row r="473" spans="1:21" ht="17.25" customHeight="1">
      <c r="A473" s="22"/>
      <c r="B473" s="801"/>
      <c r="C473" s="18"/>
      <c r="D473" s="811"/>
      <c r="E473" s="22"/>
      <c r="F473" s="22"/>
      <c r="G473" s="50"/>
      <c r="H473" s="50"/>
      <c r="I473" s="28"/>
      <c r="J473" s="18"/>
      <c r="K473" s="924"/>
      <c r="L473" s="925"/>
      <c r="M473" s="50"/>
      <c r="O473" s="42" t="s">
        <v>3951</v>
      </c>
      <c r="P473" s="62"/>
      <c r="Q473" s="62"/>
      <c r="R473" s="62"/>
      <c r="S473" s="62"/>
      <c r="T473" s="62"/>
      <c r="U473" s="62"/>
    </row>
    <row r="474" spans="1:21" ht="17.25" customHeight="1">
      <c r="A474" s="22"/>
      <c r="B474" s="801"/>
      <c r="C474" s="18"/>
      <c r="D474" s="811"/>
      <c r="E474" s="22"/>
      <c r="F474" s="22"/>
      <c r="G474" s="50"/>
      <c r="H474" s="50"/>
      <c r="I474" s="922"/>
      <c r="J474" s="50"/>
      <c r="K474" s="924"/>
      <c r="L474" s="925"/>
      <c r="M474" s="50"/>
      <c r="O474" s="42" t="s">
        <v>49</v>
      </c>
      <c r="P474" s="62"/>
      <c r="Q474" s="62"/>
      <c r="R474" s="62"/>
      <c r="S474" s="62"/>
      <c r="T474" s="62"/>
      <c r="U474" s="62"/>
    </row>
    <row r="475" spans="1:21" ht="17.25" customHeight="1">
      <c r="A475" s="22"/>
      <c r="B475" s="801"/>
      <c r="C475" s="18"/>
      <c r="D475" s="811"/>
      <c r="E475" s="22"/>
      <c r="F475" s="22"/>
      <c r="G475" s="50"/>
      <c r="H475" s="50"/>
      <c r="I475" s="28"/>
      <c r="J475" s="18"/>
      <c r="K475" s="924"/>
      <c r="L475" s="925"/>
      <c r="M475" s="50"/>
      <c r="O475" s="42" t="s">
        <v>3951</v>
      </c>
      <c r="P475" s="62"/>
      <c r="Q475" s="62"/>
      <c r="R475" s="62"/>
      <c r="S475" s="62"/>
      <c r="T475" s="62"/>
      <c r="U475" s="62"/>
    </row>
    <row r="476" spans="1:21" ht="17.25" customHeight="1">
      <c r="A476" s="22"/>
      <c r="B476" s="801"/>
      <c r="C476" s="18"/>
      <c r="D476" s="811"/>
      <c r="E476" s="22"/>
      <c r="F476" s="22"/>
      <c r="G476" s="50"/>
      <c r="H476" s="50"/>
      <c r="I476" s="28"/>
      <c r="J476" s="18"/>
      <c r="K476" s="924"/>
      <c r="L476" s="925"/>
      <c r="M476" s="50"/>
      <c r="O476" s="42" t="s">
        <v>49</v>
      </c>
      <c r="P476" s="62"/>
      <c r="Q476" s="62"/>
      <c r="R476" s="62"/>
      <c r="S476" s="62"/>
      <c r="T476" s="62"/>
      <c r="U476" s="62"/>
    </row>
    <row r="477" spans="1:21" ht="17.25" customHeight="1">
      <c r="A477" s="22"/>
      <c r="B477" s="801"/>
      <c r="C477" s="18"/>
      <c r="D477" s="811"/>
      <c r="E477" s="22"/>
      <c r="F477" s="22"/>
      <c r="G477" s="50"/>
      <c r="H477" s="50"/>
      <c r="I477" s="922"/>
      <c r="J477" s="50"/>
      <c r="K477" s="924"/>
      <c r="L477" s="925"/>
      <c r="M477" s="50"/>
      <c r="O477" s="42" t="s">
        <v>3951</v>
      </c>
      <c r="P477" s="62"/>
      <c r="Q477" s="62"/>
      <c r="R477" s="62"/>
      <c r="S477" s="62"/>
      <c r="T477" s="62"/>
      <c r="U477" s="62"/>
    </row>
    <row r="478" spans="1:21" ht="17.25" customHeight="1">
      <c r="A478" s="22"/>
      <c r="B478" s="801"/>
      <c r="C478" s="18"/>
      <c r="D478" s="811"/>
      <c r="E478" s="22"/>
      <c r="F478" s="22"/>
      <c r="G478" s="50"/>
      <c r="H478" s="50"/>
      <c r="I478" s="28"/>
      <c r="J478" s="18"/>
      <c r="K478" s="924"/>
      <c r="L478" s="925"/>
      <c r="M478" s="50"/>
      <c r="O478" s="42" t="s">
        <v>49</v>
      </c>
      <c r="P478" s="62"/>
      <c r="Q478" s="62"/>
      <c r="R478" s="62"/>
      <c r="S478" s="62"/>
      <c r="T478" s="62"/>
      <c r="U478" s="62"/>
    </row>
    <row r="479" spans="1:21" ht="17.25" customHeight="1">
      <c r="A479" s="22"/>
      <c r="B479" s="801"/>
      <c r="C479" s="18"/>
      <c r="D479" s="811"/>
      <c r="E479" s="22"/>
      <c r="F479" s="22"/>
      <c r="G479" s="50"/>
      <c r="H479" s="50"/>
      <c r="I479" s="28"/>
      <c r="J479" s="18"/>
      <c r="K479" s="924"/>
      <c r="L479" s="925"/>
      <c r="M479" s="50"/>
      <c r="O479" s="42" t="s">
        <v>3951</v>
      </c>
      <c r="P479" s="62"/>
      <c r="Q479" s="62"/>
      <c r="R479" s="62"/>
      <c r="S479" s="62"/>
      <c r="T479" s="62"/>
      <c r="U479" s="62"/>
    </row>
    <row r="480" spans="1:21" ht="17.25" customHeight="1">
      <c r="A480" s="920"/>
      <c r="B480" s="823"/>
      <c r="C480" s="18"/>
      <c r="D480" s="921"/>
      <c r="E480" s="920"/>
      <c r="F480" s="22"/>
      <c r="G480" s="50"/>
      <c r="H480" s="50"/>
      <c r="I480" s="922"/>
      <c r="J480" s="18"/>
      <c r="K480" s="924"/>
      <c r="L480" s="341"/>
      <c r="M480" s="18"/>
      <c r="O480" s="42" t="s">
        <v>3951</v>
      </c>
      <c r="P480" s="62"/>
      <c r="Q480" s="62"/>
      <c r="R480" s="62"/>
      <c r="S480" s="62"/>
      <c r="T480" s="62"/>
      <c r="U480" s="62"/>
    </row>
    <row r="481" spans="1:21" ht="17.25" customHeight="1">
      <c r="A481" s="920"/>
      <c r="B481" s="823"/>
      <c r="C481" s="18"/>
      <c r="D481" s="921"/>
      <c r="E481" s="920"/>
      <c r="F481" s="22"/>
      <c r="G481" s="50"/>
      <c r="H481" s="50"/>
      <c r="I481" s="922"/>
      <c r="J481" s="45"/>
      <c r="K481" s="341"/>
      <c r="L481" s="341"/>
      <c r="M481" s="18"/>
      <c r="O481" s="42" t="s">
        <v>49</v>
      </c>
      <c r="P481" s="62"/>
      <c r="Q481" s="62"/>
      <c r="R481" s="62"/>
      <c r="S481" s="62"/>
      <c r="T481" s="62"/>
      <c r="U481" s="62"/>
    </row>
    <row r="482" spans="1:21" ht="17.25" customHeight="1">
      <c r="A482" s="920"/>
      <c r="B482" s="823"/>
      <c r="C482" s="18"/>
      <c r="D482" s="921"/>
      <c r="E482" s="920"/>
      <c r="F482" s="22"/>
      <c r="G482" s="50"/>
      <c r="H482" s="50"/>
      <c r="I482" s="922"/>
      <c r="J482" s="45"/>
      <c r="K482" s="924"/>
      <c r="L482" s="341"/>
      <c r="M482" s="18"/>
      <c r="O482" s="42" t="s">
        <v>3951</v>
      </c>
      <c r="P482" s="62"/>
      <c r="Q482" s="62"/>
      <c r="R482" s="62"/>
      <c r="S482" s="62"/>
      <c r="T482" s="62"/>
      <c r="U482" s="62"/>
    </row>
    <row r="483" spans="1:21" ht="17.25" customHeight="1">
      <c r="A483" s="22"/>
      <c r="B483" s="801"/>
      <c r="C483" s="50"/>
      <c r="D483" s="811"/>
      <c r="E483" s="22"/>
      <c r="F483" s="22"/>
      <c r="G483" s="50"/>
      <c r="H483" s="50"/>
      <c r="I483" s="28"/>
      <c r="J483" s="18"/>
      <c r="K483" s="924"/>
      <c r="L483" s="925"/>
      <c r="M483" s="50"/>
      <c r="O483" s="42" t="s">
        <v>49</v>
      </c>
      <c r="P483" s="62"/>
      <c r="Q483" s="62"/>
      <c r="R483" s="62"/>
      <c r="S483" s="62"/>
      <c r="T483" s="62"/>
      <c r="U483" s="62"/>
    </row>
    <row r="484" spans="1:21" ht="17.25" customHeight="1">
      <c r="A484" s="22"/>
      <c r="B484" s="801"/>
      <c r="C484" s="50"/>
      <c r="D484" s="811"/>
      <c r="E484" s="22"/>
      <c r="F484" s="22"/>
      <c r="G484" s="50"/>
      <c r="H484" s="50"/>
      <c r="I484" s="28"/>
      <c r="J484" s="50"/>
      <c r="K484" s="29"/>
      <c r="L484" s="925"/>
      <c r="M484" s="50"/>
      <c r="O484" s="42" t="s">
        <v>3951</v>
      </c>
      <c r="P484" s="62"/>
      <c r="Q484" s="62"/>
      <c r="R484" s="62"/>
      <c r="S484" s="62"/>
      <c r="T484" s="62"/>
      <c r="U484" s="62"/>
    </row>
    <row r="485" spans="1:21" ht="17.25" customHeight="1">
      <c r="A485" s="22"/>
      <c r="B485" s="801"/>
      <c r="C485" s="50"/>
      <c r="D485" s="811"/>
      <c r="E485" s="22"/>
      <c r="F485" s="22"/>
      <c r="G485" s="50"/>
      <c r="H485" s="50"/>
      <c r="I485" s="922"/>
      <c r="J485" s="50"/>
      <c r="K485" s="924"/>
      <c r="L485" s="925"/>
      <c r="M485" s="50"/>
      <c r="O485" s="42" t="s">
        <v>49</v>
      </c>
      <c r="P485" s="62"/>
      <c r="Q485" s="62"/>
      <c r="R485" s="62"/>
      <c r="S485" s="62"/>
      <c r="T485" s="62"/>
      <c r="U485" s="62"/>
    </row>
    <row r="486" spans="1:21" ht="17.25" customHeight="1">
      <c r="A486" s="22"/>
      <c r="B486" s="801"/>
      <c r="C486" s="50"/>
      <c r="D486" s="811"/>
      <c r="E486" s="22"/>
      <c r="F486" s="22"/>
      <c r="G486" s="50"/>
      <c r="H486" s="50"/>
      <c r="I486" s="28"/>
      <c r="J486" s="18"/>
      <c r="K486" s="924"/>
      <c r="L486" s="925"/>
      <c r="M486" s="50"/>
      <c r="O486" s="42" t="s">
        <v>3951</v>
      </c>
      <c r="P486" s="62"/>
      <c r="Q486" s="62"/>
      <c r="R486" s="62"/>
      <c r="S486" s="62"/>
      <c r="T486" s="62"/>
      <c r="U486" s="62"/>
    </row>
    <row r="487" spans="1:21" ht="17.25" customHeight="1">
      <c r="A487" s="22"/>
      <c r="B487" s="801"/>
      <c r="C487" s="50"/>
      <c r="D487" s="811"/>
      <c r="E487" s="22"/>
      <c r="F487" s="22"/>
      <c r="G487" s="50"/>
      <c r="H487" s="50"/>
      <c r="I487" s="28"/>
      <c r="J487" s="18"/>
      <c r="K487" s="924"/>
      <c r="L487" s="925"/>
      <c r="M487" s="50"/>
      <c r="O487" s="42" t="s">
        <v>49</v>
      </c>
      <c r="P487" s="62"/>
      <c r="Q487" s="62"/>
      <c r="R487" s="62"/>
      <c r="S487" s="62"/>
      <c r="T487" s="62"/>
      <c r="U487" s="62"/>
    </row>
    <row r="488" spans="1:21" ht="17.25" customHeight="1">
      <c r="A488" s="22"/>
      <c r="B488" s="801"/>
      <c r="C488" s="50"/>
      <c r="D488" s="811"/>
      <c r="E488" s="22"/>
      <c r="F488" s="22"/>
      <c r="G488" s="50"/>
      <c r="H488" s="50"/>
      <c r="I488" s="28"/>
      <c r="J488" s="18"/>
      <c r="K488" s="924"/>
      <c r="L488" s="925"/>
      <c r="M488" s="50"/>
      <c r="O488" s="42" t="s">
        <v>3951</v>
      </c>
      <c r="P488" s="62"/>
      <c r="Q488" s="62"/>
      <c r="R488" s="62"/>
      <c r="S488" s="62"/>
      <c r="T488" s="62"/>
      <c r="U488" s="62"/>
    </row>
    <row r="489" spans="1:21" ht="17.25" customHeight="1">
      <c r="A489" s="22"/>
      <c r="B489" s="801"/>
      <c r="C489" s="50"/>
      <c r="D489" s="811"/>
      <c r="E489" s="22"/>
      <c r="F489" s="22"/>
      <c r="G489" s="50"/>
      <c r="H489" s="50"/>
      <c r="I489" s="922"/>
      <c r="J489" s="50"/>
      <c r="K489" s="924"/>
      <c r="L489" s="925"/>
      <c r="M489" s="50"/>
      <c r="O489" s="42" t="s">
        <v>3951</v>
      </c>
      <c r="P489" s="62"/>
      <c r="Q489" s="62"/>
      <c r="R489" s="62"/>
      <c r="S489" s="62"/>
      <c r="T489" s="62"/>
      <c r="U489" s="62"/>
    </row>
    <row r="490" spans="1:21" ht="17.25" customHeight="1">
      <c r="A490" s="22"/>
      <c r="B490" s="801"/>
      <c r="C490" s="50"/>
      <c r="D490" s="811"/>
      <c r="E490" s="22"/>
      <c r="F490" s="22"/>
      <c r="G490" s="50"/>
      <c r="H490" s="50"/>
      <c r="I490" s="922"/>
      <c r="J490" s="50"/>
      <c r="K490" s="924"/>
      <c r="L490" s="925"/>
      <c r="M490" s="50"/>
      <c r="O490" s="42" t="s">
        <v>49</v>
      </c>
      <c r="P490" s="62"/>
      <c r="Q490" s="62"/>
      <c r="R490" s="62"/>
      <c r="S490" s="62"/>
      <c r="T490" s="62"/>
      <c r="U490" s="62"/>
    </row>
    <row r="491" spans="1:21" ht="17.25" customHeight="1">
      <c r="A491" s="22"/>
      <c r="B491" s="801"/>
      <c r="C491" s="50"/>
      <c r="D491" s="928"/>
      <c r="E491" s="22"/>
      <c r="F491" s="22"/>
      <c r="G491" s="50"/>
      <c r="H491" s="50"/>
      <c r="I491" s="922"/>
      <c r="J491" s="50"/>
      <c r="K491" s="924"/>
      <c r="L491" s="925"/>
      <c r="M491" s="50"/>
      <c r="O491" s="42" t="s">
        <v>3951</v>
      </c>
      <c r="P491" s="62"/>
      <c r="Q491" s="62"/>
      <c r="R491" s="62"/>
      <c r="S491" s="62"/>
      <c r="T491" s="62"/>
      <c r="U491" s="62"/>
    </row>
    <row r="492" spans="1:21" ht="17.25" customHeight="1">
      <c r="A492" s="920"/>
      <c r="B492" s="823"/>
      <c r="C492" s="18"/>
      <c r="D492" s="921"/>
      <c r="E492" s="920"/>
      <c r="F492" s="22"/>
      <c r="G492" s="50"/>
      <c r="H492" s="50"/>
      <c r="I492" s="922"/>
      <c r="J492" s="45"/>
      <c r="K492" s="924"/>
      <c r="L492" s="341"/>
      <c r="M492" s="18"/>
      <c r="O492" s="42" t="s">
        <v>49</v>
      </c>
      <c r="P492" s="62"/>
      <c r="Q492" s="62"/>
      <c r="R492" s="62"/>
      <c r="S492" s="62"/>
      <c r="T492" s="62"/>
      <c r="U492" s="62"/>
    </row>
    <row r="493" spans="1:21" ht="17.25" customHeight="1">
      <c r="A493" s="22"/>
      <c r="B493" s="801"/>
      <c r="C493" s="50"/>
      <c r="D493" s="811"/>
      <c r="E493" s="22"/>
      <c r="F493" s="22"/>
      <c r="G493" s="50"/>
      <c r="H493" s="50"/>
      <c r="I493" s="28"/>
      <c r="J493" s="50"/>
      <c r="K493" s="29"/>
      <c r="L493" s="925"/>
      <c r="M493" s="50"/>
      <c r="O493" s="42" t="s">
        <v>3951</v>
      </c>
      <c r="P493" s="62"/>
      <c r="Q493" s="62"/>
      <c r="R493" s="62"/>
      <c r="S493" s="62"/>
      <c r="T493" s="62"/>
      <c r="U493" s="62"/>
    </row>
    <row r="494" spans="1:21" ht="17.25" customHeight="1">
      <c r="A494" s="920"/>
      <c r="B494" s="823"/>
      <c r="C494" s="18"/>
      <c r="D494" s="921"/>
      <c r="E494" s="920"/>
      <c r="F494" s="22"/>
      <c r="G494" s="50"/>
      <c r="H494" s="50"/>
      <c r="J494" s="922"/>
      <c r="K494" s="341"/>
      <c r="L494" s="341"/>
      <c r="M494" s="18"/>
      <c r="O494" s="42" t="s">
        <v>49</v>
      </c>
      <c r="P494" s="62"/>
      <c r="Q494" s="62"/>
      <c r="R494" s="62"/>
      <c r="S494" s="62"/>
      <c r="T494" s="62"/>
      <c r="U494" s="62"/>
    </row>
    <row r="495" spans="1:21" ht="17.25" customHeight="1">
      <c r="A495" s="22"/>
      <c r="B495" s="801"/>
      <c r="C495" s="50"/>
      <c r="D495" s="811"/>
      <c r="E495" s="22"/>
      <c r="F495" s="22"/>
      <c r="G495" s="50"/>
      <c r="H495" s="50"/>
      <c r="I495" s="922"/>
      <c r="J495" s="50"/>
      <c r="K495" s="924"/>
      <c r="L495" s="925"/>
      <c r="M495" s="50"/>
      <c r="O495" s="42" t="s">
        <v>3951</v>
      </c>
      <c r="P495" s="62"/>
      <c r="Q495" s="62"/>
      <c r="R495" s="62"/>
      <c r="S495" s="62"/>
      <c r="T495" s="62"/>
      <c r="U495" s="62"/>
    </row>
    <row r="496" spans="1:21" ht="17.25" customHeight="1">
      <c r="A496" s="22"/>
      <c r="B496" s="801"/>
      <c r="C496" s="50"/>
      <c r="D496" s="811"/>
      <c r="E496" s="22"/>
      <c r="F496" s="22"/>
      <c r="G496" s="50"/>
      <c r="H496" s="50"/>
      <c r="I496" s="28"/>
      <c r="J496" s="18"/>
      <c r="K496" s="924"/>
      <c r="L496" s="341"/>
      <c r="M496" s="50"/>
      <c r="O496" s="42" t="s">
        <v>49</v>
      </c>
      <c r="P496" s="62"/>
      <c r="Q496" s="62"/>
      <c r="R496" s="62"/>
      <c r="S496" s="62"/>
      <c r="T496" s="62"/>
      <c r="U496" s="62"/>
    </row>
    <row r="497" spans="1:21" ht="17.25" customHeight="1">
      <c r="A497" s="22"/>
      <c r="B497" s="801"/>
      <c r="C497" s="50"/>
      <c r="D497" s="811"/>
      <c r="E497" s="22"/>
      <c r="F497" s="22"/>
      <c r="G497" s="50"/>
      <c r="H497" s="50"/>
      <c r="I497" s="28"/>
      <c r="J497" s="50"/>
      <c r="K497" s="29"/>
      <c r="L497" s="925"/>
      <c r="M497" s="50"/>
      <c r="O497" s="42" t="s">
        <v>3951</v>
      </c>
      <c r="P497" s="62"/>
      <c r="Q497" s="62"/>
      <c r="R497" s="62"/>
      <c r="S497" s="62"/>
      <c r="T497" s="62"/>
      <c r="U497" s="62"/>
    </row>
    <row r="498" spans="1:21" ht="17.25" customHeight="1">
      <c r="A498" s="22"/>
      <c r="B498" s="801"/>
      <c r="C498" s="50"/>
      <c r="D498" s="811"/>
      <c r="E498" s="22"/>
      <c r="F498" s="22"/>
      <c r="G498" s="50"/>
      <c r="H498" s="50"/>
      <c r="I498" s="28"/>
      <c r="J498" s="18"/>
      <c r="K498" s="924"/>
      <c r="L498" s="925"/>
      <c r="M498" s="50"/>
      <c r="O498" s="42" t="s">
        <v>3951</v>
      </c>
      <c r="P498" s="62"/>
      <c r="Q498" s="62"/>
      <c r="R498" s="62"/>
      <c r="S498" s="62"/>
      <c r="T498" s="62"/>
      <c r="U498" s="62"/>
    </row>
    <row r="499" spans="1:21" ht="17.25" customHeight="1">
      <c r="A499" s="22"/>
      <c r="B499" s="801"/>
      <c r="C499" s="50"/>
      <c r="D499" s="811"/>
      <c r="E499" s="22"/>
      <c r="F499" s="22"/>
      <c r="G499" s="50"/>
      <c r="H499" s="50"/>
      <c r="I499" s="922"/>
      <c r="J499" s="50"/>
      <c r="K499" s="924"/>
      <c r="L499" s="925"/>
      <c r="M499" s="50"/>
      <c r="O499" s="42" t="s">
        <v>49</v>
      </c>
      <c r="P499" s="62"/>
      <c r="Q499" s="62"/>
      <c r="R499" s="62"/>
      <c r="S499" s="62"/>
      <c r="T499" s="62"/>
      <c r="U499" s="62"/>
    </row>
    <row r="500" spans="1:21" ht="17.25" customHeight="1">
      <c r="A500" s="22"/>
      <c r="B500" s="801"/>
      <c r="C500" s="50"/>
      <c r="D500" s="811"/>
      <c r="E500" s="22"/>
      <c r="F500" s="22"/>
      <c r="G500" s="50"/>
      <c r="H500" s="50"/>
      <c r="I500" s="922"/>
      <c r="J500" s="50"/>
      <c r="K500" s="924"/>
      <c r="L500" s="925"/>
      <c r="M500" s="50"/>
      <c r="O500" s="42" t="s">
        <v>3951</v>
      </c>
      <c r="P500" s="62"/>
      <c r="Q500" s="62"/>
      <c r="R500" s="62"/>
      <c r="S500" s="62"/>
      <c r="T500" s="62"/>
      <c r="U500" s="62"/>
    </row>
    <row r="501" spans="1:21" ht="17.25" customHeight="1">
      <c r="A501" s="22"/>
      <c r="B501" s="801"/>
      <c r="C501" s="50"/>
      <c r="D501" s="811"/>
      <c r="E501" s="22"/>
      <c r="F501" s="22"/>
      <c r="G501" s="50"/>
      <c r="H501" s="50"/>
      <c r="I501" s="28"/>
      <c r="J501" s="18"/>
      <c r="K501" s="924"/>
      <c r="L501" s="925"/>
      <c r="M501" s="50"/>
      <c r="O501" s="42" t="s">
        <v>49</v>
      </c>
      <c r="P501" s="62"/>
      <c r="Q501" s="62"/>
      <c r="R501" s="62"/>
      <c r="S501" s="62"/>
      <c r="T501" s="62"/>
      <c r="U501" s="62"/>
    </row>
    <row r="502" spans="1:21" ht="17.25" customHeight="1">
      <c r="A502" s="22"/>
      <c r="B502" s="801"/>
      <c r="C502" s="50"/>
      <c r="D502" s="811"/>
      <c r="E502" s="22"/>
      <c r="F502" s="22"/>
      <c r="G502" s="50"/>
      <c r="H502" s="50"/>
      <c r="I502" s="28"/>
      <c r="J502" s="18"/>
      <c r="K502" s="924"/>
      <c r="L502" s="925"/>
      <c r="M502" s="50"/>
      <c r="O502" s="42" t="s">
        <v>3951</v>
      </c>
      <c r="P502" s="62"/>
      <c r="Q502" s="62"/>
      <c r="R502" s="62"/>
      <c r="S502" s="62"/>
      <c r="T502" s="62"/>
      <c r="U502" s="62"/>
    </row>
    <row r="503" spans="1:21" ht="17.25" customHeight="1">
      <c r="A503" s="920"/>
      <c r="B503" s="823"/>
      <c r="C503" s="18"/>
      <c r="D503" s="921"/>
      <c r="E503" s="920"/>
      <c r="F503" s="22"/>
      <c r="G503" s="50"/>
      <c r="H503" s="50"/>
      <c r="I503" s="922"/>
      <c r="J503" s="922"/>
      <c r="K503" s="924"/>
      <c r="L503" s="341"/>
      <c r="M503" s="18"/>
      <c r="O503" s="42" t="s">
        <v>49</v>
      </c>
      <c r="P503" s="62"/>
      <c r="Q503" s="62"/>
      <c r="R503" s="62"/>
      <c r="S503" s="62"/>
      <c r="T503" s="62"/>
      <c r="U503" s="62"/>
    </row>
    <row r="504" spans="1:21" ht="17.25" customHeight="1">
      <c r="A504" s="920"/>
      <c r="B504" s="823"/>
      <c r="C504" s="18"/>
      <c r="D504" s="921"/>
      <c r="E504" s="920"/>
      <c r="F504" s="22"/>
      <c r="G504" s="50"/>
      <c r="H504" s="50"/>
      <c r="J504" s="922"/>
      <c r="K504" s="341"/>
      <c r="L504" s="341"/>
      <c r="M504" s="18"/>
      <c r="O504" s="42" t="s">
        <v>3951</v>
      </c>
      <c r="P504" s="62"/>
      <c r="Q504" s="62"/>
      <c r="R504" s="62"/>
      <c r="S504" s="62"/>
      <c r="T504" s="62"/>
      <c r="U504" s="62"/>
    </row>
    <row r="505" spans="1:21" ht="17.25" customHeight="1">
      <c r="A505" s="22"/>
      <c r="B505" s="801"/>
      <c r="C505" s="50"/>
      <c r="D505" s="811"/>
      <c r="E505" s="22"/>
      <c r="F505" s="22"/>
      <c r="G505" s="50"/>
      <c r="H505" s="50"/>
      <c r="I505" s="28"/>
      <c r="J505" s="18"/>
      <c r="K505" s="924"/>
      <c r="L505" s="925"/>
      <c r="M505" s="50"/>
      <c r="O505" s="42" t="s">
        <v>49</v>
      </c>
      <c r="P505" s="62"/>
      <c r="Q505" s="62"/>
      <c r="R505" s="62"/>
      <c r="S505" s="62"/>
      <c r="T505" s="62"/>
      <c r="U505" s="62"/>
    </row>
    <row r="506" spans="1:21" ht="17.25" customHeight="1">
      <c r="A506" s="920"/>
      <c r="B506" s="823"/>
      <c r="C506" s="18"/>
      <c r="D506" s="921"/>
      <c r="E506" s="920"/>
      <c r="F506" s="22"/>
      <c r="G506" s="50"/>
      <c r="H506" s="50"/>
      <c r="I506" s="922"/>
      <c r="J506" s="45"/>
      <c r="K506" s="924"/>
      <c r="L506" s="341"/>
      <c r="M506" s="18"/>
      <c r="O506" s="42" t="s">
        <v>3951</v>
      </c>
      <c r="P506" s="62"/>
      <c r="Q506" s="62"/>
      <c r="R506" s="62"/>
      <c r="S506" s="62"/>
      <c r="T506" s="62"/>
      <c r="U506" s="62"/>
    </row>
    <row r="507" spans="1:21" ht="17.25" customHeight="1">
      <c r="A507" s="920"/>
      <c r="B507" s="823"/>
      <c r="C507" s="18"/>
      <c r="D507" s="921"/>
      <c r="E507" s="920"/>
      <c r="F507" s="22"/>
      <c r="G507" s="50"/>
      <c r="H507" s="50"/>
      <c r="J507" s="922"/>
      <c r="K507" s="341"/>
      <c r="L507" s="341"/>
      <c r="M507" s="18"/>
      <c r="O507" s="42" t="s">
        <v>3951</v>
      </c>
      <c r="P507" s="62"/>
      <c r="Q507" s="62"/>
      <c r="R507" s="62"/>
      <c r="S507" s="62"/>
      <c r="T507" s="62"/>
      <c r="U507" s="62"/>
    </row>
    <row r="508" spans="1:21" ht="17.25" customHeight="1">
      <c r="A508" s="920"/>
      <c r="B508" s="823"/>
      <c r="C508" s="18"/>
      <c r="D508" s="921"/>
      <c r="E508" s="920"/>
      <c r="F508" s="22"/>
      <c r="G508" s="50"/>
      <c r="H508" s="50"/>
      <c r="J508" s="922"/>
      <c r="K508" s="341"/>
      <c r="L508" s="341"/>
      <c r="M508" s="18"/>
      <c r="O508" s="42" t="s">
        <v>49</v>
      </c>
      <c r="P508" s="62"/>
      <c r="Q508" s="62"/>
      <c r="R508" s="62"/>
      <c r="S508" s="62"/>
      <c r="T508" s="62"/>
      <c r="U508" s="62"/>
    </row>
    <row r="509" spans="1:21" ht="17.25" customHeight="1">
      <c r="A509" s="22"/>
      <c r="B509" s="801"/>
      <c r="C509" s="50"/>
      <c r="D509" s="936"/>
      <c r="E509" s="22"/>
      <c r="F509" s="22"/>
      <c r="G509" s="50"/>
      <c r="H509" s="50"/>
      <c r="I509" s="62"/>
      <c r="J509" s="28"/>
      <c r="K509" s="925"/>
      <c r="L509" s="925"/>
      <c r="M509" s="50"/>
      <c r="N509" s="62"/>
      <c r="O509" s="937"/>
      <c r="P509" s="62"/>
      <c r="Q509" s="62"/>
      <c r="R509" s="62"/>
      <c r="S509" s="62"/>
      <c r="T509" s="62"/>
      <c r="U509" s="62"/>
    </row>
    <row r="510" spans="1:17" ht="17.25" customHeight="1">
      <c r="A510" s="920"/>
      <c r="B510" s="823"/>
      <c r="C510" s="18"/>
      <c r="D510" s="938"/>
      <c r="E510" s="920"/>
      <c r="F510" s="22"/>
      <c r="G510" s="50"/>
      <c r="H510" s="50"/>
      <c r="J510" s="922"/>
      <c r="M510" s="18"/>
      <c r="N510" s="18"/>
      <c r="O510" s="18"/>
      <c r="P510" s="18"/>
      <c r="Q510" s="18"/>
    </row>
    <row r="511" spans="1:17" ht="17.25" customHeight="1">
      <c r="A511" s="920"/>
      <c r="B511" s="823"/>
      <c r="C511" s="18"/>
      <c r="D511" s="938"/>
      <c r="E511" s="920"/>
      <c r="F511" s="22"/>
      <c r="G511" s="50"/>
      <c r="H511" s="50"/>
      <c r="J511" s="922"/>
      <c r="M511" s="18"/>
      <c r="N511" s="18"/>
      <c r="O511" s="18"/>
      <c r="P511" s="18"/>
      <c r="Q511" s="18"/>
    </row>
    <row r="512" spans="1:17" ht="17.25" customHeight="1">
      <c r="A512" s="920"/>
      <c r="B512" s="823"/>
      <c r="C512" s="18"/>
      <c r="D512" s="938"/>
      <c r="E512" s="920"/>
      <c r="F512" s="22"/>
      <c r="G512" s="50"/>
      <c r="H512" s="50"/>
      <c r="J512" s="922"/>
      <c r="M512" s="18"/>
      <c r="N512" s="18"/>
      <c r="O512" s="18"/>
      <c r="P512" s="18"/>
      <c r="Q512" s="18"/>
    </row>
    <row r="513" spans="1:17" ht="17.25" customHeight="1">
      <c r="A513" s="920"/>
      <c r="B513" s="823"/>
      <c r="C513" s="18"/>
      <c r="D513" s="938"/>
      <c r="E513" s="920"/>
      <c r="F513" s="22"/>
      <c r="G513" s="50"/>
      <c r="H513" s="50"/>
      <c r="J513" s="922"/>
      <c r="M513" s="18"/>
      <c r="N513" s="18"/>
      <c r="O513" s="18"/>
      <c r="P513" s="18"/>
      <c r="Q513" s="18"/>
    </row>
    <row r="514" spans="1:17" ht="17.25" customHeight="1">
      <c r="A514" s="920"/>
      <c r="B514" s="823"/>
      <c r="C514" s="18"/>
      <c r="D514" s="938"/>
      <c r="E514" s="920"/>
      <c r="F514" s="22"/>
      <c r="G514" s="50"/>
      <c r="H514" s="50"/>
      <c r="J514" s="922"/>
      <c r="M514" s="18"/>
      <c r="N514" s="18"/>
      <c r="O514" s="18"/>
      <c r="P514" s="18"/>
      <c r="Q514" s="18"/>
    </row>
    <row r="515" spans="1:17" ht="17.25" customHeight="1">
      <c r="A515" s="920"/>
      <c r="B515" s="823"/>
      <c r="C515" s="18"/>
      <c r="D515" s="938"/>
      <c r="E515" s="920"/>
      <c r="F515" s="22"/>
      <c r="G515" s="50"/>
      <c r="H515" s="50"/>
      <c r="J515" s="922"/>
      <c r="M515" s="18"/>
      <c r="N515" s="18"/>
      <c r="O515" s="18"/>
      <c r="P515" s="18"/>
      <c r="Q515" s="18"/>
    </row>
    <row r="516" spans="1:17" ht="17.25" customHeight="1">
      <c r="A516" s="920"/>
      <c r="B516" s="823"/>
      <c r="C516" s="18"/>
      <c r="D516" s="938"/>
      <c r="E516" s="920"/>
      <c r="F516" s="22"/>
      <c r="G516" s="50"/>
      <c r="H516" s="50"/>
      <c r="J516" s="922"/>
      <c r="M516" s="18"/>
      <c r="N516" s="18"/>
      <c r="O516" s="18"/>
      <c r="P516" s="18"/>
      <c r="Q516" s="18"/>
    </row>
    <row r="517" spans="1:17" ht="17.25" customHeight="1">
      <c r="A517" s="920"/>
      <c r="B517" s="823"/>
      <c r="C517" s="18"/>
      <c r="D517" s="938"/>
      <c r="E517" s="920"/>
      <c r="F517" s="22"/>
      <c r="G517" s="50"/>
      <c r="H517" s="50"/>
      <c r="J517" s="922"/>
      <c r="M517" s="18"/>
      <c r="N517" s="18"/>
      <c r="O517" s="18"/>
      <c r="P517" s="18"/>
      <c r="Q517" s="18"/>
    </row>
    <row r="518" spans="1:17" ht="17.25" customHeight="1">
      <c r="A518" s="920"/>
      <c r="B518" s="823"/>
      <c r="C518" s="18"/>
      <c r="D518" s="938"/>
      <c r="E518" s="920"/>
      <c r="F518" s="22"/>
      <c r="G518" s="50"/>
      <c r="H518" s="50"/>
      <c r="J518" s="922"/>
      <c r="M518" s="18"/>
      <c r="N518" s="18"/>
      <c r="O518" s="18"/>
      <c r="P518" s="18"/>
      <c r="Q518" s="18"/>
    </row>
    <row r="519" spans="1:17" ht="17.25" customHeight="1">
      <c r="A519" s="920"/>
      <c r="B519" s="823"/>
      <c r="C519" s="18"/>
      <c r="D519" s="938"/>
      <c r="E519" s="920"/>
      <c r="F519" s="22"/>
      <c r="G519" s="50"/>
      <c r="H519" s="50"/>
      <c r="J519" s="922"/>
      <c r="M519" s="18"/>
      <c r="N519" s="18"/>
      <c r="O519" s="18"/>
      <c r="P519" s="18"/>
      <c r="Q519" s="18"/>
    </row>
    <row r="520" spans="1:17" ht="17.25" customHeight="1">
      <c r="A520" s="920"/>
      <c r="B520" s="823"/>
      <c r="C520" s="18"/>
      <c r="D520" s="938"/>
      <c r="E520" s="920"/>
      <c r="F520" s="22"/>
      <c r="G520" s="50"/>
      <c r="H520" s="50"/>
      <c r="J520" s="922"/>
      <c r="M520" s="18"/>
      <c r="N520" s="18"/>
      <c r="O520" s="18"/>
      <c r="P520" s="18"/>
      <c r="Q520" s="18"/>
    </row>
    <row r="521" spans="1:17" ht="17.25" customHeight="1">
      <c r="A521" s="920"/>
      <c r="B521" s="823"/>
      <c r="C521" s="18"/>
      <c r="D521" s="938"/>
      <c r="E521" s="920"/>
      <c r="F521" s="22"/>
      <c r="G521" s="50"/>
      <c r="H521" s="50"/>
      <c r="J521" s="922"/>
      <c r="M521" s="18"/>
      <c r="N521" s="18"/>
      <c r="O521" s="18"/>
      <c r="P521" s="18"/>
      <c r="Q521" s="18"/>
    </row>
    <row r="522" spans="1:17" ht="17.25" customHeight="1">
      <c r="A522" s="920"/>
      <c r="B522" s="823"/>
      <c r="C522" s="18"/>
      <c r="D522" s="938"/>
      <c r="E522" s="920"/>
      <c r="F522" s="22"/>
      <c r="G522" s="50"/>
      <c r="H522" s="50"/>
      <c r="J522" s="922"/>
      <c r="M522" s="18"/>
      <c r="N522" s="18"/>
      <c r="O522" s="18"/>
      <c r="P522" s="18"/>
      <c r="Q522" s="18"/>
    </row>
    <row r="523" spans="1:17" ht="17.25" customHeight="1">
      <c r="A523" s="920"/>
      <c r="B523" s="823"/>
      <c r="C523" s="18"/>
      <c r="D523" s="938"/>
      <c r="E523" s="920"/>
      <c r="F523" s="22"/>
      <c r="G523" s="50"/>
      <c r="H523" s="50"/>
      <c r="J523" s="922"/>
      <c r="M523" s="18"/>
      <c r="N523" s="18"/>
      <c r="O523" s="18"/>
      <c r="P523" s="18"/>
      <c r="Q523" s="18"/>
    </row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</sheetData>
  <sheetProtection selectLockedCells="1" selectUnlockedCells="1"/>
  <hyperlinks>
    <hyperlink ref="O6" location="a500" display="v"/>
    <hyperlink ref="O7" location="a1" display="^"/>
    <hyperlink ref="O8" location="a500" display="v"/>
    <hyperlink ref="O9" location="a1" display="^"/>
    <hyperlink ref="O10" location="a500" display="v"/>
    <hyperlink ref="O11" location="a1" display="^"/>
    <hyperlink ref="O12" location="a1" display="^"/>
    <hyperlink ref="O13" location="a500" display="v"/>
    <hyperlink ref="O14" location="a1" display="^"/>
    <hyperlink ref="O15" location="a500" display="v"/>
    <hyperlink ref="O16" location="a1" display="^"/>
    <hyperlink ref="O17" location="a500" display="v"/>
    <hyperlink ref="O18" location="a1" display="^"/>
    <hyperlink ref="O19" location="a500" display="v"/>
    <hyperlink ref="O20" location="a1" display="^"/>
    <hyperlink ref="O21" location="a1" display="^"/>
    <hyperlink ref="O22" location="a500" display="v"/>
    <hyperlink ref="O23" location="a1" display="^"/>
    <hyperlink ref="O24" location="a500" display="v"/>
    <hyperlink ref="O25" location="a1" display="^"/>
    <hyperlink ref="O26" location="a500" display="v"/>
    <hyperlink ref="O27" location="a1" display="^"/>
    <hyperlink ref="O28" location="a500" display="v"/>
    <hyperlink ref="O29" location="a1" display="^"/>
    <hyperlink ref="O30" location="a1" display="^"/>
    <hyperlink ref="O31" location="a500" display="v"/>
    <hyperlink ref="O32" location="a1" display="^"/>
    <hyperlink ref="O33" location="a500" display="v"/>
    <hyperlink ref="O34" location="a1" display="^"/>
    <hyperlink ref="O35" location="a500" display="v"/>
    <hyperlink ref="O36" location="a1" display="^"/>
    <hyperlink ref="O37" location="a500" display="v"/>
    <hyperlink ref="O38" location="a1" display="^"/>
    <hyperlink ref="O39" location="a1" display="^"/>
    <hyperlink ref="O40" location="a500" display="v"/>
    <hyperlink ref="O41" location="a1" display="^"/>
    <hyperlink ref="O42" location="a500" display="v"/>
    <hyperlink ref="O43" location="a1" display="^"/>
    <hyperlink ref="O44" location="a500" display="v"/>
    <hyperlink ref="O45" location="a1" display="^"/>
    <hyperlink ref="O46" location="a500" display="v"/>
    <hyperlink ref="O47" location="a1" display="^"/>
    <hyperlink ref="O48" location="a1" display="^"/>
    <hyperlink ref="O49" location="a500" display="v"/>
    <hyperlink ref="O50" location="a1" display="^"/>
    <hyperlink ref="O51" location="a500" display="v"/>
    <hyperlink ref="O52" location="a1" display="^"/>
    <hyperlink ref="O53" location="a500" display="v"/>
    <hyperlink ref="O54" location="a1" display="^"/>
    <hyperlink ref="O55" location="a500" display="v"/>
    <hyperlink ref="O56" location="a1" display="^"/>
    <hyperlink ref="O57" location="a500" display="v"/>
    <hyperlink ref="O58" location="a1" display="^"/>
    <hyperlink ref="O59" location="a500" display="v"/>
    <hyperlink ref="O60" location="a1" display="^"/>
    <hyperlink ref="O61" location="a500" display="v"/>
    <hyperlink ref="O62" location="a1" display="^"/>
    <hyperlink ref="O63" location="a1" display="^"/>
    <hyperlink ref="O64" location="a500" display="v"/>
    <hyperlink ref="O65" location="a1" display="^"/>
    <hyperlink ref="O66" location="a500" display="v"/>
    <hyperlink ref="O67" location="a1" display="^"/>
    <hyperlink ref="O68" location="a500" display="v"/>
    <hyperlink ref="O69" location="a1" display="^"/>
    <hyperlink ref="O70" location="a500" display="v"/>
    <hyperlink ref="O71" location="a1" display="^"/>
    <hyperlink ref="O72" location="a1" display="^"/>
    <hyperlink ref="O73" location="a500" display="v"/>
    <hyperlink ref="O74" location="a1" display="^"/>
    <hyperlink ref="O75" location="a500" display="v"/>
    <hyperlink ref="O76" location="a1" display="^"/>
    <hyperlink ref="O77" location="a500" display="v"/>
    <hyperlink ref="O78" location="a1" display="^"/>
    <hyperlink ref="O79" location="a500" display="v"/>
    <hyperlink ref="O80" location="a1" display="^"/>
    <hyperlink ref="O81" location="a1" display="^"/>
    <hyperlink ref="O82" location="a500" display="v"/>
    <hyperlink ref="O83" location="a1" display="^"/>
    <hyperlink ref="O84" location="a500" display="v"/>
    <hyperlink ref="O85" location="a1" display="^"/>
    <hyperlink ref="O86" location="a500" display="v"/>
    <hyperlink ref="O87" location="a1" display="^"/>
    <hyperlink ref="O88" location="a500" display="v"/>
    <hyperlink ref="O89" location="a1" display="^"/>
    <hyperlink ref="O90" location="a1" display="^"/>
    <hyperlink ref="O91" location="a500" display="v"/>
    <hyperlink ref="O92" location="a1" display="^"/>
    <hyperlink ref="O93" location="a500" display="v"/>
    <hyperlink ref="O94" location="a1" display="^"/>
    <hyperlink ref="O95" location="a500" display="v"/>
    <hyperlink ref="O96" location="a1" display="^"/>
    <hyperlink ref="O97" location="a500" display="v"/>
    <hyperlink ref="O98" location="a1" display="^"/>
    <hyperlink ref="O99" location="a1" display="^"/>
    <hyperlink ref="O100" location="a500" display="v"/>
    <hyperlink ref="O101" location="a1" display="^"/>
    <hyperlink ref="O102" location="a500" display="v"/>
    <hyperlink ref="O103" location="a1" display="^"/>
    <hyperlink ref="O104" location="a500" display="v"/>
    <hyperlink ref="O105" location="a1" display="^"/>
    <hyperlink ref="O106" location="a500" display="v"/>
    <hyperlink ref="O107" location="a1" display="^"/>
    <hyperlink ref="O108" location="a500" display="v"/>
    <hyperlink ref="O109" location="a1" display="^"/>
    <hyperlink ref="O110" location="a500" display="v"/>
    <hyperlink ref="O111" location="a1" display="^"/>
    <hyperlink ref="O112" location="a500" display="v"/>
    <hyperlink ref="O113" location="a1" display="^"/>
    <hyperlink ref="O114" location="a1" display="^"/>
    <hyperlink ref="O115" location="a500" display="v"/>
    <hyperlink ref="O116" location="a1" display="^"/>
    <hyperlink ref="O117" location="a500" display="v"/>
    <hyperlink ref="O118" location="a1" display="^"/>
    <hyperlink ref="O119" location="a500" display="v"/>
    <hyperlink ref="O120" location="a1" display="^"/>
    <hyperlink ref="O121" location="a500" display="v"/>
    <hyperlink ref="O122" location="a1" display="^"/>
    <hyperlink ref="O123" location="a1" display="^"/>
    <hyperlink ref="O124" location="a500" display="v"/>
    <hyperlink ref="O125" location="a1" display="^"/>
    <hyperlink ref="O126" location="a500" display="v"/>
    <hyperlink ref="O127" location="a1" display="^"/>
    <hyperlink ref="O128" location="a500" display="v"/>
    <hyperlink ref="O129" location="a1" display="^"/>
    <hyperlink ref="O130" location="a500" display="v"/>
    <hyperlink ref="O131" location="a1" display="^"/>
    <hyperlink ref="O132" location="a1" display="^"/>
    <hyperlink ref="O133" location="a500" display="v"/>
    <hyperlink ref="O134" location="a1" display="^"/>
    <hyperlink ref="O135" location="a500" display="v"/>
    <hyperlink ref="O136" location="a1" display="^"/>
    <hyperlink ref="O137" location="a500" display="v"/>
    <hyperlink ref="O138" location="a1" display="^"/>
    <hyperlink ref="O139" location="a500" display="v"/>
    <hyperlink ref="O140" location="a1" display="^"/>
    <hyperlink ref="O141" location="a1" display="^"/>
    <hyperlink ref="O142" location="a500" display="v"/>
    <hyperlink ref="O143" location="a1" display="^"/>
    <hyperlink ref="O144" location="a500" display="v"/>
    <hyperlink ref="O145" location="a1" display="^"/>
    <hyperlink ref="O146" location="a500" display="v"/>
    <hyperlink ref="O147" location="a1" display="^"/>
    <hyperlink ref="O148" location="a500" display="v"/>
    <hyperlink ref="O149" location="a1" display="^"/>
    <hyperlink ref="O150" location="a1" display="^"/>
    <hyperlink ref="O151" location="a500" display="v"/>
    <hyperlink ref="O152" location="a1" display="^"/>
    <hyperlink ref="O153" location="a500" display="v"/>
    <hyperlink ref="O154" location="a1" display="^"/>
    <hyperlink ref="O155" location="a500" display="v"/>
    <hyperlink ref="O156" location="a1" display="^"/>
    <hyperlink ref="O157" location="a500" display="v"/>
    <hyperlink ref="O158" location="a1" display="^"/>
    <hyperlink ref="O159" location="a500" display="v"/>
    <hyperlink ref="O160" location="a1" display="^"/>
    <hyperlink ref="O161" location="a500" display="v"/>
    <hyperlink ref="O162" location="a1" display="^"/>
    <hyperlink ref="O163" location="a500" display="v"/>
    <hyperlink ref="O164" location="a1" display="^"/>
    <hyperlink ref="O165" location="a1" display="^"/>
    <hyperlink ref="O166" location="a500" display="v"/>
    <hyperlink ref="O167" location="a1" display="^"/>
    <hyperlink ref="O168" location="a500" display="v"/>
    <hyperlink ref="O169" location="a1" display="^"/>
    <hyperlink ref="O170" location="a500" display="v"/>
    <hyperlink ref="O171" location="a1" display="^"/>
    <hyperlink ref="O172" location="a500" display="v"/>
    <hyperlink ref="O173" location="a1" display="^"/>
    <hyperlink ref="O174" location="a1" display="^"/>
    <hyperlink ref="O175" location="a500" display="v"/>
    <hyperlink ref="O176" location="a1" display="^"/>
    <hyperlink ref="O177" location="a500" display="v"/>
    <hyperlink ref="O178" location="a1" display="^"/>
    <hyperlink ref="O179" location="a500" display="v"/>
    <hyperlink ref="O180" location="a1" display="^"/>
    <hyperlink ref="O181" location="a500" display="v"/>
    <hyperlink ref="O182" location="a1" display="^"/>
    <hyperlink ref="O183" location="a1" display="^"/>
    <hyperlink ref="O184" location="a500" display="v"/>
    <hyperlink ref="O185" location="a1" display="^"/>
    <hyperlink ref="O186" location="a500" display="v"/>
    <hyperlink ref="O187" location="a1" display="^"/>
    <hyperlink ref="O188" location="a500" display="v"/>
    <hyperlink ref="O189" location="a1" display="^"/>
    <hyperlink ref="O190" location="a500" display="v"/>
    <hyperlink ref="O191" location="a1" display="^"/>
    <hyperlink ref="O192" location="a1" display="^"/>
    <hyperlink ref="O193" location="a500" display="v"/>
    <hyperlink ref="O194" location="a1" display="^"/>
    <hyperlink ref="O195" location="a500" display="v"/>
    <hyperlink ref="O196" location="a1" display="^"/>
    <hyperlink ref="O197" location="a500" display="v"/>
    <hyperlink ref="O198" location="a1" display="^"/>
    <hyperlink ref="O199" location="a500" display="v"/>
    <hyperlink ref="O200" location="a1" display="^"/>
    <hyperlink ref="O201" location="a1" display="^"/>
    <hyperlink ref="O202" location="a500" display="v"/>
    <hyperlink ref="O203" location="a1" display="^"/>
    <hyperlink ref="O204" location="a500" display="v"/>
    <hyperlink ref="O205" location="a1" display="^"/>
    <hyperlink ref="O206" location="a500" display="v"/>
    <hyperlink ref="O207" location="a1" display="^"/>
    <hyperlink ref="O208" location="a500" display="v"/>
    <hyperlink ref="O209" location="a1" display="^"/>
    <hyperlink ref="O210" location="a500" display="v"/>
    <hyperlink ref="O211" location="a1" display="^"/>
    <hyperlink ref="O212" location="a500" display="v"/>
    <hyperlink ref="O213" location="a1" display="^"/>
    <hyperlink ref="O214" location="a500" display="v"/>
    <hyperlink ref="O215" location="a1" display="^"/>
    <hyperlink ref="O216" location="a1" display="^"/>
    <hyperlink ref="O217" location="a500" display="v"/>
    <hyperlink ref="O218" location="a1" display="^"/>
    <hyperlink ref="O219" location="a500" display="v"/>
    <hyperlink ref="O220" location="a1" display="^"/>
    <hyperlink ref="O221" location="a500" display="v"/>
    <hyperlink ref="O222" location="a1" display="^"/>
    <hyperlink ref="O223" location="a500" display="v"/>
    <hyperlink ref="O224" location="a1" display="^"/>
    <hyperlink ref="O225" location="a1" display="^"/>
    <hyperlink ref="O226" location="a500" display="v"/>
    <hyperlink ref="O227" location="a1" display="^"/>
    <hyperlink ref="O228" location="a500" display="v"/>
    <hyperlink ref="O229" location="a1" display="^"/>
    <hyperlink ref="O230" location="a500" display="v"/>
    <hyperlink ref="O231" location="a1" display="^"/>
    <hyperlink ref="O232" location="a500" display="v"/>
    <hyperlink ref="O233" location="a1" display="^"/>
    <hyperlink ref="O234" location="a1" display="^"/>
    <hyperlink ref="O235" location="a500" display="v"/>
    <hyperlink ref="O236" location="a1" display="^"/>
    <hyperlink ref="O237" location="a500" display="v"/>
    <hyperlink ref="O238" location="a1" display="^"/>
    <hyperlink ref="O239" location="a500" display="v"/>
    <hyperlink ref="O240" location="a1" display="^"/>
    <hyperlink ref="O241" location="a500" display="v"/>
    <hyperlink ref="O242" location="a1" display="^"/>
    <hyperlink ref="O243" location="a1" display="^"/>
    <hyperlink ref="O244" location="a500" display="v"/>
    <hyperlink ref="O245" location="a1" display="^"/>
    <hyperlink ref="O246" location="a500" display="v"/>
    <hyperlink ref="O247" location="a1" display="^"/>
    <hyperlink ref="O248" location="a500" display="v"/>
    <hyperlink ref="O249" location="a1" display="^"/>
    <hyperlink ref="O250" location="a500" display="v"/>
    <hyperlink ref="O251" location="a1" display="^"/>
    <hyperlink ref="O252" location="a1" display="^"/>
    <hyperlink ref="O253" location="a500" display="v"/>
    <hyperlink ref="O254" location="a1" display="^"/>
    <hyperlink ref="O255" location="a500" display="v"/>
    <hyperlink ref="O256" location="a1" display="^"/>
    <hyperlink ref="O257" location="a500" display="v"/>
    <hyperlink ref="O258" location="a1" display="^"/>
    <hyperlink ref="O259" location="a500" display="v"/>
    <hyperlink ref="O260" location="a1" display="^"/>
    <hyperlink ref="O261" location="a500" display="v"/>
    <hyperlink ref="O262" location="a1" display="^"/>
    <hyperlink ref="O263" location="a500" display="v"/>
    <hyperlink ref="O264" location="a1" display="^"/>
    <hyperlink ref="O265" location="a500" display="v"/>
    <hyperlink ref="O266" location="a1" display="^"/>
    <hyperlink ref="O267" location="a1" display="^"/>
    <hyperlink ref="O268" location="a500" display="v"/>
    <hyperlink ref="O269" location="a1" display="^"/>
    <hyperlink ref="O270" location="a500" display="v"/>
    <hyperlink ref="O271" location="a1" display="^"/>
    <hyperlink ref="O272" location="a500" display="v"/>
    <hyperlink ref="O273" location="a1" display="^"/>
    <hyperlink ref="O274" location="a500" display="v"/>
    <hyperlink ref="O275" location="a1" display="^"/>
    <hyperlink ref="O276" location="a1" display="^"/>
    <hyperlink ref="O277" location="a500" display="v"/>
    <hyperlink ref="O278" location="a1" display="^"/>
    <hyperlink ref="O279" location="a500" display="v"/>
    <hyperlink ref="O280" location="a1" display="^"/>
    <hyperlink ref="O281" location="a500" display="v"/>
    <hyperlink ref="O282" location="a1" display="^"/>
    <hyperlink ref="O283" location="a500" display="v"/>
    <hyperlink ref="O284" location="a1" display="^"/>
    <hyperlink ref="O285" location="a1" display="^"/>
    <hyperlink ref="O286" location="a500" display="v"/>
    <hyperlink ref="O287" location="a1" display="^"/>
    <hyperlink ref="O288" location="a500" display="v"/>
    <hyperlink ref="O289" location="a1" display="^"/>
    <hyperlink ref="O290" location="a500" display="v"/>
    <hyperlink ref="O291" location="a1" display="^"/>
    <hyperlink ref="O292" location="a500" display="v"/>
    <hyperlink ref="O293" location="a1" display="^"/>
    <hyperlink ref="O294" location="a1" display="^"/>
    <hyperlink ref="O295" location="a500" display="v"/>
    <hyperlink ref="O296" location="a1" display="^"/>
    <hyperlink ref="O297" location="a500" display="v"/>
    <hyperlink ref="O298" location="a1" display="^"/>
    <hyperlink ref="O299" location="a500" display="v"/>
    <hyperlink ref="O300" location="a1" display="^"/>
    <hyperlink ref="O301" location="a500" display="v"/>
    <hyperlink ref="O302" location="a1" display="^"/>
    <hyperlink ref="O303" location="a1" display="^"/>
    <hyperlink ref="O304" location="a500" display="v"/>
    <hyperlink ref="O305" location="a1" display="^"/>
    <hyperlink ref="O306" location="a500" display="v"/>
    <hyperlink ref="O307" location="a1" display="^"/>
    <hyperlink ref="O308" location="a500" display="v"/>
    <hyperlink ref="O309" location="a1" display="^"/>
    <hyperlink ref="O310" location="a500" display="v"/>
    <hyperlink ref="O311" location="a1" display="^"/>
    <hyperlink ref="O312" location="a500" display="v"/>
    <hyperlink ref="O313" location="a1" display="^"/>
    <hyperlink ref="O314" location="a500" display="v"/>
    <hyperlink ref="O315" location="a1" display="^"/>
    <hyperlink ref="O316" location="a500" display="v"/>
    <hyperlink ref="O317" location="a1" display="^"/>
    <hyperlink ref="O318" location="a1" display="^"/>
    <hyperlink ref="O319" location="a500" display="v"/>
    <hyperlink ref="O320" location="a1" display="^"/>
    <hyperlink ref="O321" location="a500" display="v"/>
    <hyperlink ref="O322" location="a1" display="^"/>
    <hyperlink ref="O323" location="a500" display="v"/>
    <hyperlink ref="O324" location="a1" display="^"/>
    <hyperlink ref="O325" location="a500" display="v"/>
    <hyperlink ref="O326" location="a1" display="^"/>
    <hyperlink ref="O327" location="a1" display="^"/>
    <hyperlink ref="O328" location="a500" display="v"/>
    <hyperlink ref="O329" location="a1" display="^"/>
    <hyperlink ref="O330" location="a500" display="v"/>
    <hyperlink ref="O331" location="a1" display="^"/>
    <hyperlink ref="O332" location="a500" display="v"/>
    <hyperlink ref="O333" location="a1" display="^"/>
    <hyperlink ref="O334" location="a500" display="v"/>
    <hyperlink ref="O335" location="a1" display="^"/>
    <hyperlink ref="O336" location="a1" display="^"/>
    <hyperlink ref="O337" location="a500" display="v"/>
    <hyperlink ref="O338" location="a1" display="^"/>
    <hyperlink ref="O339" location="a500" display="v"/>
    <hyperlink ref="O340" location="a1" display="^"/>
    <hyperlink ref="O341" location="a500" display="v"/>
    <hyperlink ref="O342" location="a1" display="^"/>
    <hyperlink ref="O343" location="a500" display="v"/>
    <hyperlink ref="O344" location="a1" display="^"/>
    <hyperlink ref="O345" location="a1" display="^"/>
    <hyperlink ref="O346" location="a500" display="v"/>
    <hyperlink ref="O347" location="a1" display="^"/>
    <hyperlink ref="O348" location="a500" display="v"/>
    <hyperlink ref="O349" location="a1" display="^"/>
    <hyperlink ref="O350" location="a500" display="v"/>
    <hyperlink ref="O351" location="a1" display="^"/>
    <hyperlink ref="O352" location="a500" display="v"/>
    <hyperlink ref="O353" location="a1" display="^"/>
    <hyperlink ref="O354" location="a1" display="^"/>
    <hyperlink ref="O355" location="a500" display="v"/>
    <hyperlink ref="O356" location="a1" display="^"/>
    <hyperlink ref="O357" location="a500" display="v"/>
    <hyperlink ref="O358" location="a1" display="^"/>
    <hyperlink ref="O359" location="a500" display="v"/>
    <hyperlink ref="O360" location="a1" display="^"/>
    <hyperlink ref="O361" location="a500" display="v"/>
    <hyperlink ref="O362" location="a1" display="^"/>
    <hyperlink ref="O363" location="a500" display="v"/>
    <hyperlink ref="O364" location="a1" display="^"/>
    <hyperlink ref="O365" location="a500" display="v"/>
    <hyperlink ref="O366" location="a1" display="^"/>
    <hyperlink ref="O367" location="a500" display="v"/>
    <hyperlink ref="O368" location="a1" display="^"/>
    <hyperlink ref="O369" location="a1" display="^"/>
    <hyperlink ref="O370" location="a500" display="v"/>
    <hyperlink ref="O371" location="a1" display="^"/>
    <hyperlink ref="O372" location="a500" display="v"/>
    <hyperlink ref="O373" location="a1" display="^"/>
    <hyperlink ref="O374" location="a500" display="v"/>
    <hyperlink ref="O375" location="a1" display="^"/>
    <hyperlink ref="O376" location="a500" display="v"/>
    <hyperlink ref="O377" location="a1" display="^"/>
    <hyperlink ref="O378" location="a1" display="^"/>
    <hyperlink ref="O379" location="a500" display="v"/>
    <hyperlink ref="O380" location="a1" display="^"/>
    <hyperlink ref="O381" location="a500" display="v"/>
    <hyperlink ref="O382" location="a1" display="^"/>
    <hyperlink ref="O383" location="a500" display="v"/>
    <hyperlink ref="O384" location="a1" display="^"/>
    <hyperlink ref="O385" location="a500" display="v"/>
    <hyperlink ref="O386" location="a1" display="^"/>
    <hyperlink ref="O387" location="a1" display="^"/>
    <hyperlink ref="O388" location="a500" display="v"/>
    <hyperlink ref="O389" location="a1" display="^"/>
    <hyperlink ref="O390" location="a500" display="v"/>
    <hyperlink ref="O391" location="a1" display="^"/>
    <hyperlink ref="O392" location="a500" display="v"/>
    <hyperlink ref="O393" location="a1" display="^"/>
    <hyperlink ref="O394" location="a500" display="v"/>
    <hyperlink ref="O395" location="a1" display="^"/>
    <hyperlink ref="O396" location="a1" display="^"/>
    <hyperlink ref="O397" location="a500" display="v"/>
    <hyperlink ref="O398" location="a1" display="^"/>
    <hyperlink ref="O399" location="a500" display="v"/>
    <hyperlink ref="O400" location="a1" display="^"/>
    <hyperlink ref="O401" location="a500" display="v"/>
    <hyperlink ref="O402" location="a1" display="^"/>
    <hyperlink ref="O403" location="a500" display="v"/>
    <hyperlink ref="O404" location="a1" display="^"/>
    <hyperlink ref="O405" location="a1" display="^"/>
    <hyperlink ref="O406" location="a500" display="v"/>
    <hyperlink ref="O407" location="a1" display="^"/>
    <hyperlink ref="O408" location="a500" display="v"/>
    <hyperlink ref="O409" location="a1" display="^"/>
    <hyperlink ref="O410" location="a500" display="v"/>
    <hyperlink ref="O411" location="a1" display="^"/>
    <hyperlink ref="O412" location="a500" display="v"/>
    <hyperlink ref="O413" location="a1" display="^"/>
    <hyperlink ref="O414" location="a500" display="v"/>
    <hyperlink ref="O415" location="a1" display="^"/>
    <hyperlink ref="O416" location="a500" display="v"/>
    <hyperlink ref="O417" location="a1" display="^"/>
    <hyperlink ref="O418" location="a500" display="v"/>
    <hyperlink ref="O419" location="a1" display="^"/>
    <hyperlink ref="O420" location="a1" display="^"/>
    <hyperlink ref="O421" location="a500" display="v"/>
    <hyperlink ref="O422" location="a1" display="^"/>
    <hyperlink ref="O423" location="a500" display="v"/>
    <hyperlink ref="O424" location="a1" display="^"/>
    <hyperlink ref="O425" location="a500" display="v"/>
    <hyperlink ref="O426" location="a1" display="^"/>
    <hyperlink ref="O427" location="a500" display="v"/>
    <hyperlink ref="O428" location="a1" display="^"/>
    <hyperlink ref="O429" location="a1" display="^"/>
    <hyperlink ref="O430" location="a500" display="v"/>
    <hyperlink ref="O431" location="a1" display="^"/>
    <hyperlink ref="O432" location="a500" display="v"/>
    <hyperlink ref="O433" location="a1" display="^"/>
    <hyperlink ref="O434" location="a500" display="v"/>
    <hyperlink ref="O435" location="a1" display="^"/>
    <hyperlink ref="O436" location="a500" display="v"/>
    <hyperlink ref="O437" location="a1" display="^"/>
    <hyperlink ref="O438" location="a1" display="^"/>
    <hyperlink ref="O439" location="a500" display="v"/>
    <hyperlink ref="O440" location="a1" display="^"/>
    <hyperlink ref="O441" location="a500" display="v"/>
    <hyperlink ref="O442" location="a1" display="^"/>
    <hyperlink ref="O443" location="a500" display="v"/>
    <hyperlink ref="O444" location="a1" display="^"/>
    <hyperlink ref="O445" location="a500" display="v"/>
    <hyperlink ref="O446" location="a1" display="^"/>
    <hyperlink ref="O447" location="a1" display="^"/>
    <hyperlink ref="O448" location="a500" display="v"/>
    <hyperlink ref="O449" location="a1" display="^"/>
    <hyperlink ref="O450" location="a500" display="v"/>
    <hyperlink ref="O451" location="a1" display="^"/>
    <hyperlink ref="O452" location="a500" display="v"/>
    <hyperlink ref="O453" location="a1" display="^"/>
    <hyperlink ref="O454" location="a500" display="v"/>
    <hyperlink ref="O455" location="a1" display="^"/>
    <hyperlink ref="O456" location="a1" display="^"/>
    <hyperlink ref="O457" location="a500" display="v"/>
    <hyperlink ref="O458" location="a1" display="^"/>
    <hyperlink ref="O459" location="a500" display="v"/>
    <hyperlink ref="O460" location="a1" display="^"/>
    <hyperlink ref="O461" location="a500" display="v"/>
    <hyperlink ref="O462" location="a1" display="^"/>
    <hyperlink ref="O463" location="a500" display="v"/>
    <hyperlink ref="O464" location="a1" display="^"/>
    <hyperlink ref="O465" location="a500" display="v"/>
    <hyperlink ref="O466" location="a1" display="^"/>
    <hyperlink ref="O467" location="a500" display="v"/>
    <hyperlink ref="O468" location="a1" display="^"/>
    <hyperlink ref="O469" location="a500" display="v"/>
    <hyperlink ref="O470" location="a1" display="^"/>
    <hyperlink ref="O471" location="a1" display="^"/>
    <hyperlink ref="O472" location="a500" display="v"/>
    <hyperlink ref="O473" location="a1" display="^"/>
    <hyperlink ref="O474" location="a500" display="v"/>
    <hyperlink ref="O475" location="a1" display="^"/>
    <hyperlink ref="O476" location="a500" display="v"/>
    <hyperlink ref="O477" location="a1" display="^"/>
    <hyperlink ref="O478" location="a500" display="v"/>
    <hyperlink ref="O479" location="a1" display="^"/>
    <hyperlink ref="O480" location="a1" display="^"/>
    <hyperlink ref="O481" location="a500" display="v"/>
    <hyperlink ref="O482" location="a1" display="^"/>
    <hyperlink ref="O483" location="a500" display="v"/>
    <hyperlink ref="O484" location="a1" display="^"/>
    <hyperlink ref="O485" location="a500" display="v"/>
    <hyperlink ref="O486" location="a1" display="^"/>
    <hyperlink ref="O487" location="a500" display="v"/>
    <hyperlink ref="O488" location="a1" display="^"/>
    <hyperlink ref="O489" location="a1" display="^"/>
    <hyperlink ref="O490" location="a500" display="v"/>
    <hyperlink ref="O491" location="a1" display="^"/>
    <hyperlink ref="O492" location="a500" display="v"/>
    <hyperlink ref="O493" location="a1" display="^"/>
    <hyperlink ref="O494" location="a500" display="v"/>
    <hyperlink ref="O495" location="a1" display="^"/>
    <hyperlink ref="O496" location="a500" display="v"/>
    <hyperlink ref="O497" location="a1" display="^"/>
    <hyperlink ref="O498" location="a1" display="^"/>
    <hyperlink ref="O499" location="a500" display="v"/>
    <hyperlink ref="O500" location="a1" display="^"/>
    <hyperlink ref="O501" location="a500" display="v"/>
    <hyperlink ref="O502" location="a1" display="^"/>
    <hyperlink ref="O503" location="a500" display="v"/>
    <hyperlink ref="O504" location="a1" display="^"/>
    <hyperlink ref="O505" location="a500" display="v"/>
    <hyperlink ref="O506" location="a1" display="^"/>
    <hyperlink ref="O507" location="a1" display="^"/>
    <hyperlink ref="O508" location="a500" display="v"/>
  </hyperlinks>
  <printOptions/>
  <pageMargins left="0.5902777777777778" right="0.14930555555555555" top="0.19652777777777777" bottom="0.19652777777777777" header="0.5118055555555555" footer="0.5118055555555555"/>
  <pageSetup horizontalDpi="300" verticalDpi="30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1"/>
  <sheetViews>
    <sheetView zoomScale="105" zoomScaleNormal="105" zoomScaleSheetLayoutView="115" workbookViewId="0" topLeftCell="A5">
      <pane ySplit="870" topLeftCell="A1" activePane="bottomLeft" state="split"/>
      <selection pane="topLeft" activeCell="A4" sqref="A4"/>
      <selection pane="bottomLeft" activeCell="Z10" sqref="Z10"/>
    </sheetView>
  </sheetViews>
  <sheetFormatPr defaultColWidth="11.421875" defaultRowHeight="15"/>
  <cols>
    <col min="1" max="1" width="4.57421875" style="0" customWidth="1"/>
    <col min="2" max="2" width="12.57421875" style="0" customWidth="1"/>
    <col min="3" max="3" width="20.57421875" style="0" customWidth="1"/>
    <col min="4" max="4" width="39.00390625" style="0" customWidth="1"/>
    <col min="5" max="29" width="4.57421875" style="0" customWidth="1"/>
    <col min="30" max="60" width="6.28125" style="0" customWidth="1"/>
  </cols>
  <sheetData>
    <row r="1" spans="1:60" ht="23.25">
      <c r="A1" s="1"/>
      <c r="B1" s="2" t="s">
        <v>0</v>
      </c>
      <c r="C1" s="3"/>
      <c r="D1" s="2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/>
      <c r="X1" s="5" t="s">
        <v>20</v>
      </c>
      <c r="Y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19" ht="23.25">
      <c r="A2" s="6"/>
      <c r="B2" s="6"/>
      <c r="C2" s="6"/>
      <c r="D2" s="7" t="s">
        <v>21</v>
      </c>
      <c r="E2" s="8"/>
      <c r="F2" s="6"/>
      <c r="H2" s="6"/>
      <c r="I2" s="4"/>
      <c r="J2" s="4"/>
      <c r="L2" s="9"/>
      <c r="M2" s="9"/>
      <c r="Q2" s="4"/>
      <c r="S2" s="4"/>
    </row>
    <row r="3" spans="1:24" ht="16.5">
      <c r="A3" s="10" t="s">
        <v>22</v>
      </c>
      <c r="B3" s="10" t="s">
        <v>23</v>
      </c>
      <c r="C3" s="10" t="s">
        <v>24</v>
      </c>
      <c r="D3" s="10" t="s">
        <v>25</v>
      </c>
      <c r="E3" s="11" t="s">
        <v>26</v>
      </c>
      <c r="F3" s="12" t="s">
        <v>27</v>
      </c>
      <c r="G3" s="10" t="s">
        <v>28</v>
      </c>
      <c r="H3" s="11"/>
      <c r="I3" s="10" t="s">
        <v>29</v>
      </c>
      <c r="J3" s="10" t="s">
        <v>30</v>
      </c>
      <c r="K3" s="10" t="s">
        <v>31</v>
      </c>
      <c r="L3" s="11" t="s">
        <v>32</v>
      </c>
      <c r="M3" s="13" t="s">
        <v>33</v>
      </c>
      <c r="O3" s="14" t="s">
        <v>34</v>
      </c>
      <c r="P3" s="10" t="s">
        <v>35</v>
      </c>
      <c r="Q3" s="10"/>
      <c r="R3" s="15"/>
      <c r="S3" s="15"/>
      <c r="T3" s="15"/>
      <c r="U3" s="15"/>
      <c r="V3" s="15"/>
      <c r="W3" s="15"/>
      <c r="X3" t="s">
        <v>4063</v>
      </c>
    </row>
    <row r="4" spans="1:24" ht="15">
      <c r="A4" t="s">
        <v>36</v>
      </c>
      <c r="B4" t="s">
        <v>37</v>
      </c>
      <c r="C4" s="963" t="s">
        <v>4130</v>
      </c>
      <c r="F4" s="17" t="s">
        <v>38</v>
      </c>
      <c r="H4" s="6"/>
      <c r="J4" s="6"/>
      <c r="L4" s="6"/>
      <c r="M4" s="6"/>
      <c r="P4" s="9"/>
      <c r="Q4" s="9"/>
      <c r="R4" s="9"/>
      <c r="S4" s="9"/>
      <c r="X4" t="s">
        <v>4064</v>
      </c>
    </row>
    <row r="5" spans="2:24" ht="16.5">
      <c r="B5" s="18"/>
      <c r="C5" s="16"/>
      <c r="D5" s="19">
        <f ca="1">TODAY()</f>
        <v>41926</v>
      </c>
      <c r="F5" s="17"/>
      <c r="H5" s="6"/>
      <c r="J5" s="6"/>
      <c r="L5" s="20" t="s">
        <v>4120</v>
      </c>
      <c r="M5" s="6"/>
      <c r="O5" s="21"/>
      <c r="P5" s="9"/>
      <c r="Q5" s="9"/>
      <c r="R5" s="9"/>
      <c r="S5" s="9"/>
      <c r="X5" t="s">
        <v>4065</v>
      </c>
    </row>
    <row r="6" spans="1:20" ht="16.5" customHeight="1">
      <c r="A6" s="102">
        <v>1</v>
      </c>
      <c r="B6" s="23" t="s">
        <v>562</v>
      </c>
      <c r="C6" s="39" t="s">
        <v>408</v>
      </c>
      <c r="D6" s="24" t="s">
        <v>563</v>
      </c>
      <c r="E6" s="25">
        <v>8</v>
      </c>
      <c r="F6" s="22" t="s">
        <v>64</v>
      </c>
      <c r="G6" s="26" t="s">
        <v>64</v>
      </c>
      <c r="H6" s="57" t="s">
        <v>564</v>
      </c>
      <c r="I6" s="28"/>
      <c r="J6" s="966"/>
      <c r="K6" s="29"/>
      <c r="L6" s="30">
        <v>0</v>
      </c>
      <c r="M6" s="41">
        <v>179</v>
      </c>
      <c r="N6" s="32"/>
      <c r="O6" s="33" t="s">
        <v>45</v>
      </c>
      <c r="P6" s="34">
        <v>1</v>
      </c>
      <c r="Q6" s="35"/>
      <c r="R6" s="36"/>
      <c r="S6" s="37"/>
      <c r="T6" s="38"/>
    </row>
    <row r="7" spans="1:20" ht="16.5" customHeight="1">
      <c r="A7" s="102">
        <v>1</v>
      </c>
      <c r="B7" s="23" t="s">
        <v>1371</v>
      </c>
      <c r="C7" s="39" t="s">
        <v>408</v>
      </c>
      <c r="D7" s="24" t="s">
        <v>1372</v>
      </c>
      <c r="E7" s="25">
        <v>20</v>
      </c>
      <c r="F7" s="22" t="s">
        <v>64</v>
      </c>
      <c r="G7" s="26" t="s">
        <v>64</v>
      </c>
      <c r="H7" s="56" t="s">
        <v>1373</v>
      </c>
      <c r="I7" s="32"/>
      <c r="J7" s="28"/>
      <c r="K7" s="67"/>
      <c r="L7" s="30">
        <v>0</v>
      </c>
      <c r="M7" s="31">
        <v>479</v>
      </c>
      <c r="N7" s="32"/>
      <c r="O7" s="42" t="s">
        <v>53</v>
      </c>
      <c r="P7" s="34">
        <v>2</v>
      </c>
      <c r="Q7" s="35"/>
      <c r="R7" s="36"/>
      <c r="S7" s="37"/>
      <c r="T7" s="38"/>
    </row>
    <row r="8" spans="1:23" ht="16.5" customHeight="1">
      <c r="A8" s="102">
        <v>1</v>
      </c>
      <c r="B8" s="23" t="s">
        <v>422</v>
      </c>
      <c r="C8" s="39" t="s">
        <v>408</v>
      </c>
      <c r="D8" s="24" t="s">
        <v>423</v>
      </c>
      <c r="E8" s="25">
        <v>6</v>
      </c>
      <c r="F8" s="22" t="s">
        <v>64</v>
      </c>
      <c r="G8" s="26" t="s">
        <v>64</v>
      </c>
      <c r="H8" s="56" t="s">
        <v>424</v>
      </c>
      <c r="I8" s="28" t="s">
        <v>425</v>
      </c>
      <c r="J8" s="26" t="s">
        <v>426</v>
      </c>
      <c r="K8" s="29"/>
      <c r="L8" s="30">
        <v>0</v>
      </c>
      <c r="M8" s="41">
        <v>132</v>
      </c>
      <c r="N8" s="32"/>
      <c r="O8" s="42" t="s">
        <v>2</v>
      </c>
      <c r="P8" s="34">
        <v>3</v>
      </c>
      <c r="Q8" s="35"/>
      <c r="R8" s="34"/>
      <c r="S8" s="43"/>
      <c r="T8" s="43"/>
      <c r="U8" s="18"/>
      <c r="W8" s="18"/>
    </row>
    <row r="9" spans="1:23" ht="16.5" customHeight="1">
      <c r="A9" s="102">
        <v>1</v>
      </c>
      <c r="B9" s="23" t="s">
        <v>476</v>
      </c>
      <c r="C9" s="39" t="s">
        <v>477</v>
      </c>
      <c r="D9" s="24" t="s">
        <v>478</v>
      </c>
      <c r="E9" s="25">
        <v>6</v>
      </c>
      <c r="F9" s="22" t="s">
        <v>64</v>
      </c>
      <c r="G9" s="26" t="s">
        <v>64</v>
      </c>
      <c r="H9" s="26" t="s">
        <v>479</v>
      </c>
      <c r="I9" s="28"/>
      <c r="J9" s="26"/>
      <c r="K9" s="29"/>
      <c r="L9" s="30">
        <v>0</v>
      </c>
      <c r="M9" s="41">
        <v>148</v>
      </c>
      <c r="N9" s="32"/>
      <c r="O9" s="42" t="s">
        <v>61</v>
      </c>
      <c r="P9" s="34">
        <v>4</v>
      </c>
      <c r="Q9" s="35"/>
      <c r="R9" s="34"/>
      <c r="S9" s="43"/>
      <c r="T9" s="43"/>
      <c r="U9" s="18"/>
      <c r="W9" s="18"/>
    </row>
    <row r="10" spans="1:23" ht="16.5" customHeight="1">
      <c r="A10" s="102">
        <v>1</v>
      </c>
      <c r="B10" s="77" t="s">
        <v>1698</v>
      </c>
      <c r="C10" s="87" t="s">
        <v>1699</v>
      </c>
      <c r="D10" s="79" t="s">
        <v>1700</v>
      </c>
      <c r="E10" s="80">
        <v>24</v>
      </c>
      <c r="F10" s="81" t="s">
        <v>64</v>
      </c>
      <c r="G10" s="70" t="s">
        <v>64</v>
      </c>
      <c r="H10" s="70" t="s">
        <v>1701</v>
      </c>
      <c r="I10" s="69"/>
      <c r="J10" s="70"/>
      <c r="K10" s="82"/>
      <c r="L10" s="84">
        <v>0</v>
      </c>
      <c r="M10" s="85">
        <v>596</v>
      </c>
      <c r="N10" s="32"/>
      <c r="O10" s="33" t="s">
        <v>45</v>
      </c>
      <c r="P10" s="34">
        <v>5</v>
      </c>
      <c r="Q10" s="35"/>
      <c r="R10" s="34"/>
      <c r="S10" s="43"/>
      <c r="T10" s="43"/>
      <c r="U10" s="18"/>
      <c r="W10" s="18"/>
    </row>
    <row r="11" spans="1:23" ht="16.5" customHeight="1">
      <c r="A11" s="102">
        <v>1</v>
      </c>
      <c r="B11" s="77" t="s">
        <v>1710</v>
      </c>
      <c r="C11" s="87" t="s">
        <v>1711</v>
      </c>
      <c r="D11" s="79" t="s">
        <v>1712</v>
      </c>
      <c r="E11" s="80">
        <v>24</v>
      </c>
      <c r="F11" s="81" t="s">
        <v>64</v>
      </c>
      <c r="G11" s="70" t="s">
        <v>64</v>
      </c>
      <c r="H11" s="70" t="s">
        <v>1701</v>
      </c>
      <c r="I11" s="69"/>
      <c r="J11" s="70"/>
      <c r="K11" s="32"/>
      <c r="L11" s="84">
        <v>0</v>
      </c>
      <c r="M11" s="85">
        <v>600</v>
      </c>
      <c r="N11" s="32"/>
      <c r="O11" s="42" t="s">
        <v>53</v>
      </c>
      <c r="P11" s="34">
        <v>6</v>
      </c>
      <c r="Q11" s="35"/>
      <c r="R11" s="34"/>
      <c r="S11" s="43"/>
      <c r="T11" s="43"/>
      <c r="U11" s="18"/>
      <c r="W11" s="18"/>
    </row>
    <row r="12" spans="1:23" ht="16.5" customHeight="1">
      <c r="A12" s="102">
        <v>1</v>
      </c>
      <c r="B12" s="23" t="s">
        <v>467</v>
      </c>
      <c r="C12" s="39" t="s">
        <v>468</v>
      </c>
      <c r="D12" s="24" t="s">
        <v>469</v>
      </c>
      <c r="E12" s="25">
        <v>6</v>
      </c>
      <c r="F12" s="22" t="s">
        <v>64</v>
      </c>
      <c r="G12" s="26" t="s">
        <v>64</v>
      </c>
      <c r="H12" s="26" t="s">
        <v>470</v>
      </c>
      <c r="I12" s="28"/>
      <c r="J12" s="26"/>
      <c r="K12" s="29"/>
      <c r="L12" s="30">
        <v>0</v>
      </c>
      <c r="M12" s="41">
        <v>145</v>
      </c>
      <c r="N12" s="32"/>
      <c r="O12" s="42" t="s">
        <v>2</v>
      </c>
      <c r="P12" s="34">
        <v>7</v>
      </c>
      <c r="Q12" s="35"/>
      <c r="R12" s="34"/>
      <c r="S12" s="43"/>
      <c r="T12" s="43"/>
      <c r="U12" s="18"/>
      <c r="W12" s="18"/>
    </row>
    <row r="13" spans="1:23" ht="16.5" customHeight="1">
      <c r="A13" s="102">
        <v>1</v>
      </c>
      <c r="B13" s="23" t="s">
        <v>607</v>
      </c>
      <c r="C13" s="39" t="s">
        <v>608</v>
      </c>
      <c r="D13" s="24" t="s">
        <v>609</v>
      </c>
      <c r="E13" s="25">
        <v>8</v>
      </c>
      <c r="F13" s="22" t="s">
        <v>64</v>
      </c>
      <c r="G13" s="26" t="s">
        <v>64</v>
      </c>
      <c r="H13" s="26" t="s">
        <v>470</v>
      </c>
      <c r="I13" s="28"/>
      <c r="J13" s="26"/>
      <c r="K13" s="29"/>
      <c r="L13" s="30">
        <v>0</v>
      </c>
      <c r="M13" s="41">
        <v>194</v>
      </c>
      <c r="N13" s="32"/>
      <c r="O13" s="42" t="s">
        <v>61</v>
      </c>
      <c r="P13" s="34">
        <v>8</v>
      </c>
      <c r="Q13" s="35"/>
      <c r="R13" s="34"/>
      <c r="S13" s="43"/>
      <c r="T13" s="43"/>
      <c r="U13" s="18"/>
      <c r="W13" s="18"/>
    </row>
    <row r="14" spans="1:23" ht="16.5" customHeight="1">
      <c r="A14" s="102">
        <v>1</v>
      </c>
      <c r="B14" s="23" t="s">
        <v>774</v>
      </c>
      <c r="C14" s="39" t="s">
        <v>608</v>
      </c>
      <c r="D14" s="24" t="s">
        <v>775</v>
      </c>
      <c r="E14" s="25">
        <v>11</v>
      </c>
      <c r="F14" s="22" t="s">
        <v>64</v>
      </c>
      <c r="G14" s="26" t="s">
        <v>64</v>
      </c>
      <c r="H14" s="26" t="s">
        <v>470</v>
      </c>
      <c r="I14" s="28"/>
      <c r="J14" s="26"/>
      <c r="K14" s="29"/>
      <c r="L14" s="30">
        <v>0</v>
      </c>
      <c r="M14" s="41">
        <v>255</v>
      </c>
      <c r="N14" s="32"/>
      <c r="O14" s="33" t="s">
        <v>45</v>
      </c>
      <c r="P14" s="44">
        <v>9</v>
      </c>
      <c r="Q14" s="35"/>
      <c r="R14" s="34"/>
      <c r="S14" s="43"/>
      <c r="T14" s="43"/>
      <c r="U14" s="18"/>
      <c r="W14" s="18"/>
    </row>
    <row r="15" spans="1:23" ht="16.5" customHeight="1">
      <c r="A15" s="102">
        <v>1</v>
      </c>
      <c r="B15" s="77" t="s">
        <v>1856</v>
      </c>
      <c r="C15" s="78" t="s">
        <v>608</v>
      </c>
      <c r="D15" s="79" t="s">
        <v>1857</v>
      </c>
      <c r="E15" s="80">
        <v>26</v>
      </c>
      <c r="F15" s="81" t="s">
        <v>64</v>
      </c>
      <c r="G15" s="70" t="s">
        <v>64</v>
      </c>
      <c r="H15" s="70" t="s">
        <v>470</v>
      </c>
      <c r="I15" s="69" t="s">
        <v>1858</v>
      </c>
      <c r="J15" s="70" t="s">
        <v>1859</v>
      </c>
      <c r="K15" s="82"/>
      <c r="L15" s="84">
        <v>0</v>
      </c>
      <c r="M15" s="85">
        <v>654</v>
      </c>
      <c r="N15" s="32"/>
      <c r="O15" s="42" t="s">
        <v>53</v>
      </c>
      <c r="P15" s="34">
        <v>10</v>
      </c>
      <c r="Q15" s="35"/>
      <c r="R15" s="34"/>
      <c r="S15" s="43"/>
      <c r="T15" s="43"/>
      <c r="U15" s="18"/>
      <c r="W15" s="18"/>
    </row>
    <row r="16" spans="1:23" ht="16.5" customHeight="1">
      <c r="A16" s="102">
        <v>1</v>
      </c>
      <c r="B16" s="77" t="s">
        <v>2370</v>
      </c>
      <c r="C16" s="78" t="s">
        <v>608</v>
      </c>
      <c r="D16" s="79" t="s">
        <v>2371</v>
      </c>
      <c r="E16" s="80">
        <v>33</v>
      </c>
      <c r="F16" s="81" t="s">
        <v>64</v>
      </c>
      <c r="G16" s="70" t="s">
        <v>64</v>
      </c>
      <c r="H16" s="70" t="s">
        <v>470</v>
      </c>
      <c r="I16" s="69"/>
      <c r="J16" s="70"/>
      <c r="K16" s="82"/>
      <c r="L16" s="84">
        <v>0</v>
      </c>
      <c r="M16" s="85">
        <v>858</v>
      </c>
      <c r="N16" s="32"/>
      <c r="O16" s="42" t="s">
        <v>2</v>
      </c>
      <c r="P16" s="34">
        <v>11</v>
      </c>
      <c r="Q16" s="35"/>
      <c r="R16" s="34"/>
      <c r="S16" s="43"/>
      <c r="T16" s="43"/>
      <c r="U16" s="18"/>
      <c r="W16" s="18"/>
    </row>
    <row r="17" spans="1:23" ht="16.5" customHeight="1">
      <c r="A17" s="102">
        <v>1</v>
      </c>
      <c r="B17" s="23" t="s">
        <v>407</v>
      </c>
      <c r="C17" s="39" t="s">
        <v>408</v>
      </c>
      <c r="D17" s="24" t="s">
        <v>409</v>
      </c>
      <c r="E17" s="25">
        <v>6</v>
      </c>
      <c r="F17" s="22" t="s">
        <v>64</v>
      </c>
      <c r="G17" s="26" t="s">
        <v>64</v>
      </c>
      <c r="H17" s="26"/>
      <c r="I17" s="28"/>
      <c r="J17" s="26"/>
      <c r="K17" s="29"/>
      <c r="L17" s="30">
        <v>0</v>
      </c>
      <c r="M17" s="31">
        <v>126</v>
      </c>
      <c r="N17" s="32"/>
      <c r="O17" s="42" t="s">
        <v>61</v>
      </c>
      <c r="P17" s="34">
        <v>12</v>
      </c>
      <c r="Q17" s="35"/>
      <c r="R17" s="34"/>
      <c r="S17" s="43"/>
      <c r="T17" s="43"/>
      <c r="U17" s="18"/>
      <c r="W17" s="18"/>
    </row>
    <row r="18" spans="1:23" ht="16.5" customHeight="1">
      <c r="A18" s="102">
        <v>1</v>
      </c>
      <c r="B18" s="23" t="s">
        <v>415</v>
      </c>
      <c r="C18" s="39" t="s">
        <v>408</v>
      </c>
      <c r="D18" s="24" t="s">
        <v>416</v>
      </c>
      <c r="E18" s="25">
        <v>6</v>
      </c>
      <c r="F18" s="22" t="s">
        <v>64</v>
      </c>
      <c r="G18" s="26" t="s">
        <v>64</v>
      </c>
      <c r="H18" s="26"/>
      <c r="I18" s="28"/>
      <c r="J18" s="26"/>
      <c r="K18" s="29"/>
      <c r="L18" s="30">
        <v>0</v>
      </c>
      <c r="M18" s="41">
        <v>129</v>
      </c>
      <c r="N18" s="32"/>
      <c r="O18" s="33" t="s">
        <v>45</v>
      </c>
      <c r="P18" s="34">
        <v>13</v>
      </c>
      <c r="Q18" s="35"/>
      <c r="R18" s="34"/>
      <c r="S18" s="43"/>
      <c r="T18" s="43"/>
      <c r="U18" s="18"/>
      <c r="W18" s="18"/>
    </row>
    <row r="19" spans="1:23" ht="16.5" customHeight="1">
      <c r="A19" s="102">
        <v>1</v>
      </c>
      <c r="B19" s="23" t="s">
        <v>417</v>
      </c>
      <c r="C19" s="39" t="s">
        <v>408</v>
      </c>
      <c r="D19" s="24" t="s">
        <v>418</v>
      </c>
      <c r="E19" s="25">
        <v>6</v>
      </c>
      <c r="F19" s="22" t="s">
        <v>64</v>
      </c>
      <c r="G19" s="26" t="s">
        <v>64</v>
      </c>
      <c r="H19" s="26"/>
      <c r="I19" s="28"/>
      <c r="J19" s="26"/>
      <c r="K19" s="29"/>
      <c r="L19" s="30">
        <v>0</v>
      </c>
      <c r="M19" s="41">
        <v>130</v>
      </c>
      <c r="N19" s="32"/>
      <c r="O19" s="42" t="s">
        <v>53</v>
      </c>
      <c r="P19" s="34">
        <v>14</v>
      </c>
      <c r="Q19" s="35"/>
      <c r="R19" s="34"/>
      <c r="S19" s="43"/>
      <c r="T19" s="43"/>
      <c r="U19" s="18"/>
      <c r="W19" s="18"/>
    </row>
    <row r="20" spans="1:23" ht="16.5" customHeight="1">
      <c r="A20" s="102">
        <v>1</v>
      </c>
      <c r="B20" s="23" t="s">
        <v>435</v>
      </c>
      <c r="C20" s="39" t="s">
        <v>408</v>
      </c>
      <c r="D20" s="24" t="s">
        <v>436</v>
      </c>
      <c r="E20" s="25">
        <v>6</v>
      </c>
      <c r="F20" s="22" t="s">
        <v>64</v>
      </c>
      <c r="G20" s="26" t="s">
        <v>64</v>
      </c>
      <c r="H20" s="26"/>
      <c r="I20" s="28" t="s">
        <v>437</v>
      </c>
      <c r="J20" s="26" t="s">
        <v>438</v>
      </c>
      <c r="K20" s="29"/>
      <c r="L20" s="30">
        <v>0</v>
      </c>
      <c r="M20" s="41">
        <v>135</v>
      </c>
      <c r="N20" s="32"/>
      <c r="O20" s="42" t="s">
        <v>2</v>
      </c>
      <c r="P20" s="34">
        <v>15</v>
      </c>
      <c r="Q20" s="35"/>
      <c r="R20" s="34"/>
      <c r="S20" s="43"/>
      <c r="T20" s="43"/>
      <c r="U20" s="18"/>
      <c r="W20" s="18"/>
    </row>
    <row r="21" spans="1:23" ht="16.5" customHeight="1">
      <c r="A21" s="102">
        <v>1</v>
      </c>
      <c r="B21" s="23" t="s">
        <v>439</v>
      </c>
      <c r="C21" s="39" t="s">
        <v>408</v>
      </c>
      <c r="D21" s="24" t="s">
        <v>440</v>
      </c>
      <c r="E21" s="25">
        <v>6</v>
      </c>
      <c r="F21" s="22" t="s">
        <v>64</v>
      </c>
      <c r="G21" s="26" t="s">
        <v>64</v>
      </c>
      <c r="H21" s="26"/>
      <c r="I21" s="28"/>
      <c r="J21" s="26"/>
      <c r="K21" s="29"/>
      <c r="L21" s="30">
        <v>0</v>
      </c>
      <c r="M21" s="41">
        <v>136</v>
      </c>
      <c r="N21" s="32"/>
      <c r="O21" s="42" t="s">
        <v>61</v>
      </c>
      <c r="P21" s="34">
        <v>16</v>
      </c>
      <c r="Q21" s="35"/>
      <c r="R21" s="34"/>
      <c r="S21" s="43"/>
      <c r="T21" s="43"/>
      <c r="U21" s="18"/>
      <c r="W21" s="18"/>
    </row>
    <row r="22" spans="1:23" ht="16.5" customHeight="1">
      <c r="A22" s="102">
        <v>1</v>
      </c>
      <c r="B22" s="23" t="s">
        <v>499</v>
      </c>
      <c r="C22" s="39" t="s">
        <v>408</v>
      </c>
      <c r="D22" s="24" t="s">
        <v>500</v>
      </c>
      <c r="E22" s="25">
        <v>7</v>
      </c>
      <c r="F22" s="22" t="s">
        <v>64</v>
      </c>
      <c r="G22" s="26" t="s">
        <v>64</v>
      </c>
      <c r="H22" s="26"/>
      <c r="I22" s="28"/>
      <c r="J22" s="26"/>
      <c r="K22" s="29"/>
      <c r="L22" s="30">
        <v>0</v>
      </c>
      <c r="M22" s="41">
        <v>156</v>
      </c>
      <c r="N22" s="32"/>
      <c r="O22" s="33" t="s">
        <v>45</v>
      </c>
      <c r="P22" s="34">
        <v>17</v>
      </c>
      <c r="Q22" s="35"/>
      <c r="R22" s="34"/>
      <c r="S22" s="43"/>
      <c r="T22" s="43"/>
      <c r="U22" s="18"/>
      <c r="W22" s="18"/>
    </row>
    <row r="23" spans="1:23" ht="16.5" customHeight="1">
      <c r="A23" s="102">
        <v>1</v>
      </c>
      <c r="B23" s="23" t="s">
        <v>538</v>
      </c>
      <c r="C23" s="39" t="s">
        <v>408</v>
      </c>
      <c r="D23" s="24" t="s">
        <v>539</v>
      </c>
      <c r="E23" s="25">
        <v>7</v>
      </c>
      <c r="F23" s="22" t="s">
        <v>64</v>
      </c>
      <c r="G23" s="26" t="s">
        <v>64</v>
      </c>
      <c r="H23" s="26"/>
      <c r="I23" s="28" t="s">
        <v>540</v>
      </c>
      <c r="J23" s="26" t="s">
        <v>541</v>
      </c>
      <c r="K23" s="29"/>
      <c r="L23" s="30">
        <v>0</v>
      </c>
      <c r="M23" s="41">
        <v>170</v>
      </c>
      <c r="N23" s="32"/>
      <c r="O23" s="42" t="s">
        <v>53</v>
      </c>
      <c r="P23" s="44">
        <v>18</v>
      </c>
      <c r="Q23" s="35" t="s">
        <v>104</v>
      </c>
      <c r="R23" s="34"/>
      <c r="S23" s="43"/>
      <c r="T23" s="43"/>
      <c r="U23" s="18"/>
      <c r="W23" s="18"/>
    </row>
    <row r="24" spans="1:23" ht="16.5" customHeight="1">
      <c r="A24" s="102">
        <v>1</v>
      </c>
      <c r="B24" s="23" t="s">
        <v>555</v>
      </c>
      <c r="C24" s="39" t="s">
        <v>408</v>
      </c>
      <c r="D24" s="24" t="s">
        <v>556</v>
      </c>
      <c r="E24" s="25">
        <v>7</v>
      </c>
      <c r="F24" s="22" t="s">
        <v>64</v>
      </c>
      <c r="G24" s="26" t="s">
        <v>64</v>
      </c>
      <c r="H24" s="26"/>
      <c r="I24" s="28"/>
      <c r="J24" s="26"/>
      <c r="K24" s="29"/>
      <c r="L24" s="30">
        <v>0</v>
      </c>
      <c r="M24" s="41">
        <v>176</v>
      </c>
      <c r="N24" s="32"/>
      <c r="O24" s="42" t="s">
        <v>2</v>
      </c>
      <c r="P24" s="34">
        <v>19</v>
      </c>
      <c r="Q24" s="35"/>
      <c r="R24" s="34"/>
      <c r="S24" s="43"/>
      <c r="T24" s="43"/>
      <c r="U24" s="18"/>
      <c r="W24" s="18"/>
    </row>
    <row r="25" spans="1:23" ht="16.5" customHeight="1">
      <c r="A25" s="102">
        <v>1</v>
      </c>
      <c r="B25" s="23" t="s">
        <v>557</v>
      </c>
      <c r="C25" s="39" t="s">
        <v>408</v>
      </c>
      <c r="D25" s="24" t="s">
        <v>558</v>
      </c>
      <c r="E25" s="25">
        <v>8</v>
      </c>
      <c r="F25" s="22" t="s">
        <v>64</v>
      </c>
      <c r="G25" s="26" t="s">
        <v>64</v>
      </c>
      <c r="H25" s="26"/>
      <c r="I25" s="59"/>
      <c r="J25" s="26"/>
      <c r="K25" s="29"/>
      <c r="L25" s="30">
        <v>0</v>
      </c>
      <c r="M25" s="31">
        <v>177</v>
      </c>
      <c r="N25" s="32"/>
      <c r="O25" s="42" t="s">
        <v>61</v>
      </c>
      <c r="P25" s="34">
        <v>20</v>
      </c>
      <c r="Q25" s="35"/>
      <c r="R25" s="34"/>
      <c r="S25" s="43"/>
      <c r="T25" s="43"/>
      <c r="U25" s="18"/>
      <c r="W25" s="18"/>
    </row>
    <row r="26" spans="1:23" ht="16.5" customHeight="1">
      <c r="A26" s="102">
        <v>1</v>
      </c>
      <c r="B26" s="23" t="s">
        <v>594</v>
      </c>
      <c r="C26" s="39" t="s">
        <v>408</v>
      </c>
      <c r="D26" s="24" t="s">
        <v>595</v>
      </c>
      <c r="E26" s="25">
        <v>8</v>
      </c>
      <c r="F26" s="22" t="s">
        <v>64</v>
      </c>
      <c r="G26" s="26" t="s">
        <v>64</v>
      </c>
      <c r="H26" s="26"/>
      <c r="I26" s="28"/>
      <c r="J26" s="26"/>
      <c r="K26" s="29"/>
      <c r="L26" s="30">
        <v>0</v>
      </c>
      <c r="M26" s="41">
        <v>189</v>
      </c>
      <c r="N26" s="32"/>
      <c r="O26" s="33" t="s">
        <v>45</v>
      </c>
      <c r="P26" s="34">
        <v>21</v>
      </c>
      <c r="Q26" s="35"/>
      <c r="R26" s="34"/>
      <c r="S26" s="43"/>
      <c r="T26" s="43"/>
      <c r="U26" s="18"/>
      <c r="W26" s="18"/>
    </row>
    <row r="27" spans="1:23" ht="16.5" customHeight="1">
      <c r="A27" s="102">
        <v>1</v>
      </c>
      <c r="B27" s="23" t="s">
        <v>600</v>
      </c>
      <c r="C27" s="39" t="s">
        <v>408</v>
      </c>
      <c r="D27" s="24" t="s">
        <v>601</v>
      </c>
      <c r="E27" s="25">
        <v>8</v>
      </c>
      <c r="F27" s="22" t="s">
        <v>64</v>
      </c>
      <c r="G27" s="26" t="s">
        <v>64</v>
      </c>
      <c r="H27" s="26"/>
      <c r="I27" s="28"/>
      <c r="J27" s="26"/>
      <c r="K27" s="29"/>
      <c r="L27" s="30">
        <v>0</v>
      </c>
      <c r="M27" s="41">
        <v>192</v>
      </c>
      <c r="N27" s="32"/>
      <c r="O27" s="42" t="s">
        <v>53</v>
      </c>
      <c r="P27" s="34">
        <v>22</v>
      </c>
      <c r="Q27" s="35"/>
      <c r="R27" s="34"/>
      <c r="S27" s="43"/>
      <c r="T27" s="43"/>
      <c r="U27" s="18"/>
      <c r="W27" s="18"/>
    </row>
    <row r="28" spans="1:23" ht="16.5" customHeight="1">
      <c r="A28" s="102">
        <v>1</v>
      </c>
      <c r="B28" s="23" t="s">
        <v>610</v>
      </c>
      <c r="C28" s="39" t="s">
        <v>408</v>
      </c>
      <c r="D28" s="24" t="s">
        <v>611</v>
      </c>
      <c r="E28" s="25">
        <v>8</v>
      </c>
      <c r="F28" s="22" t="s">
        <v>64</v>
      </c>
      <c r="G28" s="26" t="s">
        <v>64</v>
      </c>
      <c r="H28" s="26"/>
      <c r="I28" s="28"/>
      <c r="J28" s="26"/>
      <c r="K28" s="29"/>
      <c r="L28" s="30">
        <v>0</v>
      </c>
      <c r="M28" s="41">
        <v>195</v>
      </c>
      <c r="N28" s="32"/>
      <c r="O28" s="42" t="s">
        <v>2</v>
      </c>
      <c r="P28" s="34">
        <v>23</v>
      </c>
      <c r="Q28" s="35"/>
      <c r="R28" s="34"/>
      <c r="S28" s="43"/>
      <c r="T28" s="43"/>
      <c r="U28" s="18"/>
      <c r="W28" s="18"/>
    </row>
    <row r="29" spans="1:23" ht="16.5" customHeight="1">
      <c r="A29" s="102">
        <v>1</v>
      </c>
      <c r="B29" s="23" t="s">
        <v>620</v>
      </c>
      <c r="C29" s="39" t="s">
        <v>408</v>
      </c>
      <c r="D29" s="24" t="s">
        <v>621</v>
      </c>
      <c r="E29" s="25">
        <v>8</v>
      </c>
      <c r="F29" s="22" t="s">
        <v>64</v>
      </c>
      <c r="G29" s="26" t="s">
        <v>64</v>
      </c>
      <c r="H29" s="26"/>
      <c r="I29" s="28"/>
      <c r="J29" s="26"/>
      <c r="K29" s="29"/>
      <c r="L29" s="30">
        <v>0</v>
      </c>
      <c r="M29" s="41">
        <v>199</v>
      </c>
      <c r="N29" s="32"/>
      <c r="O29" s="42" t="s">
        <v>61</v>
      </c>
      <c r="P29" s="34">
        <v>24</v>
      </c>
      <c r="Q29" s="35"/>
      <c r="R29" s="34"/>
      <c r="S29" s="43"/>
      <c r="T29" s="43"/>
      <c r="U29" s="18"/>
      <c r="W29" s="18"/>
    </row>
    <row r="30" spans="1:23" ht="16.5" customHeight="1">
      <c r="A30" s="102">
        <v>1</v>
      </c>
      <c r="B30" s="23" t="s">
        <v>648</v>
      </c>
      <c r="C30" s="39" t="s">
        <v>408</v>
      </c>
      <c r="D30" s="24" t="s">
        <v>649</v>
      </c>
      <c r="E30" s="25">
        <v>9</v>
      </c>
      <c r="F30" s="22" t="s">
        <v>64</v>
      </c>
      <c r="G30" s="26" t="s">
        <v>64</v>
      </c>
      <c r="H30" s="26"/>
      <c r="I30" s="28"/>
      <c r="J30" s="26"/>
      <c r="K30" s="29"/>
      <c r="L30" s="30">
        <v>0</v>
      </c>
      <c r="M30" s="41">
        <v>207</v>
      </c>
      <c r="N30" s="32"/>
      <c r="O30" s="33" t="s">
        <v>45</v>
      </c>
      <c r="P30" s="34">
        <v>25</v>
      </c>
      <c r="Q30" s="35"/>
      <c r="R30" s="34"/>
      <c r="S30" s="43"/>
      <c r="T30" s="43"/>
      <c r="U30" s="18"/>
      <c r="W30" s="18"/>
    </row>
    <row r="31" spans="1:50" ht="16.5" customHeight="1">
      <c r="A31" s="102">
        <v>1</v>
      </c>
      <c r="B31" s="23" t="s">
        <v>653</v>
      </c>
      <c r="C31" s="39" t="s">
        <v>408</v>
      </c>
      <c r="D31" s="24" t="s">
        <v>654</v>
      </c>
      <c r="E31" s="25">
        <v>9</v>
      </c>
      <c r="F31" s="22" t="s">
        <v>64</v>
      </c>
      <c r="G31" s="26" t="s">
        <v>64</v>
      </c>
      <c r="H31" s="26"/>
      <c r="I31" s="28"/>
      <c r="J31" s="26"/>
      <c r="K31" s="29"/>
      <c r="L31" s="30">
        <v>0</v>
      </c>
      <c r="M31" s="41">
        <v>209</v>
      </c>
      <c r="N31" s="32"/>
      <c r="O31" s="42" t="s">
        <v>53</v>
      </c>
      <c r="P31" s="34">
        <v>26</v>
      </c>
      <c r="Q31" s="35"/>
      <c r="R31" s="34"/>
      <c r="S31" s="43"/>
      <c r="T31" s="43"/>
      <c r="U31" s="18"/>
      <c r="W31" s="18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</row>
    <row r="32" spans="1:50" ht="16.5" customHeight="1">
      <c r="A32" s="102">
        <v>1</v>
      </c>
      <c r="B32" s="23" t="s">
        <v>718</v>
      </c>
      <c r="C32" s="39" t="s">
        <v>719</v>
      </c>
      <c r="D32" s="40" t="s">
        <v>720</v>
      </c>
      <c r="E32" s="25">
        <v>10</v>
      </c>
      <c r="F32" s="22" t="s">
        <v>64</v>
      </c>
      <c r="G32" s="26" t="s">
        <v>64</v>
      </c>
      <c r="H32" s="26"/>
      <c r="I32" s="28"/>
      <c r="J32" s="26"/>
      <c r="K32" s="29"/>
      <c r="L32" s="30">
        <v>0</v>
      </c>
      <c r="M32" s="41">
        <v>234</v>
      </c>
      <c r="N32" s="32"/>
      <c r="O32" s="42" t="s">
        <v>2</v>
      </c>
      <c r="P32" s="44">
        <v>27</v>
      </c>
      <c r="Q32" s="35"/>
      <c r="R32" s="34"/>
      <c r="S32" s="43"/>
      <c r="T32" s="43"/>
      <c r="U32" s="18"/>
      <c r="W32" s="18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</row>
    <row r="33" spans="1:50" ht="16.5" customHeight="1">
      <c r="A33" s="102">
        <v>1</v>
      </c>
      <c r="B33" s="23" t="s">
        <v>725</v>
      </c>
      <c r="C33" s="39" t="s">
        <v>408</v>
      </c>
      <c r="D33" s="24" t="s">
        <v>726</v>
      </c>
      <c r="E33" s="25">
        <v>10</v>
      </c>
      <c r="F33" s="22" t="s">
        <v>64</v>
      </c>
      <c r="G33" s="26" t="s">
        <v>64</v>
      </c>
      <c r="H33" s="26"/>
      <c r="I33" s="28"/>
      <c r="J33" s="26"/>
      <c r="K33" s="29"/>
      <c r="L33" s="30">
        <v>0</v>
      </c>
      <c r="M33" s="41">
        <v>237</v>
      </c>
      <c r="N33" s="32"/>
      <c r="O33" s="42" t="s">
        <v>61</v>
      </c>
      <c r="P33" s="34">
        <v>28</v>
      </c>
      <c r="Q33" s="35"/>
      <c r="R33" s="34"/>
      <c r="S33" s="43"/>
      <c r="T33" s="43"/>
      <c r="U33" s="18"/>
      <c r="W33" s="18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</row>
    <row r="34" spans="1:50" ht="16.5" customHeight="1">
      <c r="A34" s="102">
        <v>1</v>
      </c>
      <c r="B34" s="23" t="s">
        <v>742</v>
      </c>
      <c r="C34" s="39" t="s">
        <v>408</v>
      </c>
      <c r="D34" s="24" t="s">
        <v>743</v>
      </c>
      <c r="E34" s="25">
        <v>10</v>
      </c>
      <c r="F34" s="22" t="s">
        <v>64</v>
      </c>
      <c r="G34" s="26" t="s">
        <v>64</v>
      </c>
      <c r="H34" s="26"/>
      <c r="I34" s="28"/>
      <c r="J34" s="26"/>
      <c r="K34" s="29"/>
      <c r="L34" s="30">
        <v>0</v>
      </c>
      <c r="M34" s="41">
        <v>243</v>
      </c>
      <c r="N34" s="32"/>
      <c r="O34" s="33" t="s">
        <v>45</v>
      </c>
      <c r="P34" s="34">
        <v>29</v>
      </c>
      <c r="Q34" s="35"/>
      <c r="R34" s="34"/>
      <c r="S34" s="43"/>
      <c r="T34" s="43"/>
      <c r="U34" s="18"/>
      <c r="W34" s="18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</row>
    <row r="35" spans="1:50" ht="16.5" customHeight="1">
      <c r="A35" s="102">
        <v>1</v>
      </c>
      <c r="B35" s="23" t="s">
        <v>744</v>
      </c>
      <c r="C35" s="39" t="s">
        <v>408</v>
      </c>
      <c r="D35" s="24" t="s">
        <v>745</v>
      </c>
      <c r="E35" s="25">
        <v>10</v>
      </c>
      <c r="F35" s="22" t="s">
        <v>64</v>
      </c>
      <c r="G35" s="26" t="s">
        <v>64</v>
      </c>
      <c r="H35" s="26"/>
      <c r="I35" s="28"/>
      <c r="J35" s="26"/>
      <c r="K35" s="29"/>
      <c r="L35" s="30">
        <v>0</v>
      </c>
      <c r="M35" s="41">
        <v>244</v>
      </c>
      <c r="N35" s="32"/>
      <c r="O35" s="42" t="s">
        <v>53</v>
      </c>
      <c r="P35" s="34">
        <v>30</v>
      </c>
      <c r="Q35" s="35"/>
      <c r="R35" s="34"/>
      <c r="S35" s="43"/>
      <c r="T35" s="43"/>
      <c r="U35" s="18"/>
      <c r="W35" s="18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</row>
    <row r="36" spans="1:50" ht="16.5" customHeight="1">
      <c r="A36" s="102">
        <v>1</v>
      </c>
      <c r="B36" s="23" t="s">
        <v>755</v>
      </c>
      <c r="C36" s="39" t="s">
        <v>408</v>
      </c>
      <c r="D36" s="24" t="s">
        <v>756</v>
      </c>
      <c r="E36" s="25">
        <v>10</v>
      </c>
      <c r="F36" s="22" t="s">
        <v>64</v>
      </c>
      <c r="G36" s="26" t="s">
        <v>64</v>
      </c>
      <c r="H36" s="26"/>
      <c r="I36" s="28"/>
      <c r="J36" s="26"/>
      <c r="K36" s="29"/>
      <c r="L36" s="30">
        <v>0</v>
      </c>
      <c r="M36" s="41">
        <v>248</v>
      </c>
      <c r="N36" s="32"/>
      <c r="O36" s="42" t="s">
        <v>2</v>
      </c>
      <c r="P36" s="34">
        <v>31</v>
      </c>
      <c r="Q36" s="35"/>
      <c r="R36" s="34"/>
      <c r="S36" s="43"/>
      <c r="T36" s="43"/>
      <c r="U36" s="18"/>
      <c r="W36" s="18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</row>
    <row r="37" spans="1:50" ht="16.5" customHeight="1">
      <c r="A37" s="102">
        <v>1</v>
      </c>
      <c r="B37" s="23" t="s">
        <v>869</v>
      </c>
      <c r="C37" s="39" t="s">
        <v>408</v>
      </c>
      <c r="D37" s="24" t="s">
        <v>870</v>
      </c>
      <c r="E37" s="25">
        <v>12</v>
      </c>
      <c r="F37" s="22" t="s">
        <v>64</v>
      </c>
      <c r="G37" s="26" t="s">
        <v>64</v>
      </c>
      <c r="H37" s="26"/>
      <c r="I37" s="28"/>
      <c r="J37" s="26"/>
      <c r="K37" s="29"/>
      <c r="L37" s="30">
        <v>0</v>
      </c>
      <c r="M37" s="41">
        <v>292</v>
      </c>
      <c r="N37" s="32"/>
      <c r="O37" s="42" t="s">
        <v>61</v>
      </c>
      <c r="P37" s="34">
        <v>32</v>
      </c>
      <c r="Q37" s="35"/>
      <c r="R37" s="34"/>
      <c r="S37" s="43"/>
      <c r="T37" s="43"/>
      <c r="U37" s="18"/>
      <c r="W37" s="18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</row>
    <row r="38" spans="1:50" ht="16.5" customHeight="1">
      <c r="A38" s="102">
        <v>1</v>
      </c>
      <c r="B38" s="23" t="s">
        <v>914</v>
      </c>
      <c r="C38" s="39" t="s">
        <v>408</v>
      </c>
      <c r="D38" s="24" t="s">
        <v>915</v>
      </c>
      <c r="E38" s="25">
        <v>13</v>
      </c>
      <c r="F38" s="22" t="s">
        <v>64</v>
      </c>
      <c r="G38" s="26" t="s">
        <v>64</v>
      </c>
      <c r="H38" s="26"/>
      <c r="I38" s="28"/>
      <c r="J38" s="26"/>
      <c r="K38" s="29"/>
      <c r="L38" s="30">
        <v>0</v>
      </c>
      <c r="M38" s="41">
        <v>307</v>
      </c>
      <c r="N38" s="32"/>
      <c r="O38" s="33" t="s">
        <v>45</v>
      </c>
      <c r="P38" s="34">
        <v>33</v>
      </c>
      <c r="Q38" s="35"/>
      <c r="R38" s="34"/>
      <c r="S38" s="43"/>
      <c r="T38" s="43"/>
      <c r="U38" s="18"/>
      <c r="W38" s="18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</row>
    <row r="39" spans="1:50" ht="16.5" customHeight="1">
      <c r="A39" s="102">
        <v>1</v>
      </c>
      <c r="B39" s="23" t="s">
        <v>926</v>
      </c>
      <c r="C39" s="39" t="s">
        <v>408</v>
      </c>
      <c r="D39" s="24" t="s">
        <v>927</v>
      </c>
      <c r="E39" s="25">
        <v>13</v>
      </c>
      <c r="F39" s="22" t="s">
        <v>64</v>
      </c>
      <c r="G39" s="26" t="s">
        <v>64</v>
      </c>
      <c r="H39" s="26"/>
      <c r="I39" s="28"/>
      <c r="J39" s="26"/>
      <c r="K39" s="29"/>
      <c r="L39" s="30">
        <v>0</v>
      </c>
      <c r="M39" s="41">
        <v>312</v>
      </c>
      <c r="N39" s="32"/>
      <c r="O39" s="42" t="s">
        <v>53</v>
      </c>
      <c r="P39" s="34">
        <v>34</v>
      </c>
      <c r="Q39" s="35"/>
      <c r="R39" s="34"/>
      <c r="S39" s="43"/>
      <c r="T39" s="43"/>
      <c r="U39" s="18"/>
      <c r="W39" s="18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6.5" customHeight="1">
      <c r="A40" s="102">
        <v>1</v>
      </c>
      <c r="B40" s="23" t="s">
        <v>948</v>
      </c>
      <c r="C40" s="39" t="s">
        <v>408</v>
      </c>
      <c r="D40" s="24" t="s">
        <v>949</v>
      </c>
      <c r="E40" s="25">
        <v>13</v>
      </c>
      <c r="F40" s="22" t="s">
        <v>64</v>
      </c>
      <c r="G40" s="26" t="s">
        <v>64</v>
      </c>
      <c r="H40" s="26"/>
      <c r="I40" s="28"/>
      <c r="J40" s="26"/>
      <c r="K40" s="29"/>
      <c r="L40" s="30">
        <v>0</v>
      </c>
      <c r="M40" s="41">
        <v>320</v>
      </c>
      <c r="N40" s="32"/>
      <c r="O40" s="42" t="s">
        <v>2</v>
      </c>
      <c r="P40" s="34">
        <v>35</v>
      </c>
      <c r="Q40" s="35"/>
      <c r="R40" s="34"/>
      <c r="S40" s="43"/>
      <c r="T40" s="43"/>
      <c r="U40" s="18"/>
      <c r="W40" s="18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6.5" customHeight="1">
      <c r="A41" s="102">
        <v>1</v>
      </c>
      <c r="B41" s="23" t="s">
        <v>950</v>
      </c>
      <c r="C41" s="39" t="s">
        <v>408</v>
      </c>
      <c r="D41" s="24" t="s">
        <v>951</v>
      </c>
      <c r="E41" s="25">
        <v>13</v>
      </c>
      <c r="F41" s="22" t="s">
        <v>64</v>
      </c>
      <c r="G41" s="26" t="s">
        <v>64</v>
      </c>
      <c r="H41" s="26"/>
      <c r="I41" s="28"/>
      <c r="J41" s="26"/>
      <c r="K41" s="29"/>
      <c r="L41" s="30">
        <v>0</v>
      </c>
      <c r="M41" s="41">
        <v>321</v>
      </c>
      <c r="N41" s="32"/>
      <c r="O41" s="42" t="s">
        <v>61</v>
      </c>
      <c r="P41" s="44">
        <v>36</v>
      </c>
      <c r="Q41" s="35" t="s">
        <v>161</v>
      </c>
      <c r="R41" s="34"/>
      <c r="S41" s="43"/>
      <c r="T41" s="43"/>
      <c r="U41" s="18"/>
      <c r="W41" s="18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50" ht="16.5" customHeight="1">
      <c r="A42" s="102">
        <v>1</v>
      </c>
      <c r="B42" s="23" t="s">
        <v>990</v>
      </c>
      <c r="C42" s="39" t="s">
        <v>408</v>
      </c>
      <c r="D42" s="24" t="s">
        <v>991</v>
      </c>
      <c r="E42" s="25">
        <v>14</v>
      </c>
      <c r="F42" s="22" t="s">
        <v>64</v>
      </c>
      <c r="G42" s="26" t="s">
        <v>64</v>
      </c>
      <c r="H42" s="26"/>
      <c r="I42" s="28"/>
      <c r="J42" s="26"/>
      <c r="K42" s="29"/>
      <c r="L42" s="30">
        <v>0</v>
      </c>
      <c r="M42" s="41">
        <v>335</v>
      </c>
      <c r="N42" s="32"/>
      <c r="O42" s="33" t="s">
        <v>45</v>
      </c>
      <c r="P42" s="34">
        <v>37</v>
      </c>
      <c r="Q42" s="35"/>
      <c r="R42" s="34"/>
      <c r="S42" s="43"/>
      <c r="T42" s="43"/>
      <c r="U42" s="18"/>
      <c r="W42" s="18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</row>
    <row r="43" spans="1:50" ht="16.5" customHeight="1">
      <c r="A43" s="102">
        <v>1</v>
      </c>
      <c r="B43" s="23" t="s">
        <v>992</v>
      </c>
      <c r="C43" s="39" t="s">
        <v>408</v>
      </c>
      <c r="D43" s="24" t="s">
        <v>993</v>
      </c>
      <c r="E43" s="25">
        <v>14</v>
      </c>
      <c r="F43" s="22" t="s">
        <v>64</v>
      </c>
      <c r="G43" s="26" t="s">
        <v>64</v>
      </c>
      <c r="H43" s="26"/>
      <c r="I43" s="28"/>
      <c r="J43" s="26"/>
      <c r="K43" s="29"/>
      <c r="L43" s="30">
        <v>0</v>
      </c>
      <c r="M43" s="41">
        <v>336</v>
      </c>
      <c r="N43" s="32"/>
      <c r="O43" s="42" t="s">
        <v>53</v>
      </c>
      <c r="P43" s="34">
        <v>38</v>
      </c>
      <c r="Q43" s="35"/>
      <c r="R43" s="34"/>
      <c r="S43" s="43"/>
      <c r="T43" s="43"/>
      <c r="U43" s="18"/>
      <c r="W43" s="18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16.5" customHeight="1">
      <c r="A44" s="102">
        <v>1</v>
      </c>
      <c r="B44" s="23" t="s">
        <v>1044</v>
      </c>
      <c r="C44" s="39" t="s">
        <v>408</v>
      </c>
      <c r="D44" s="24" t="s">
        <v>1045</v>
      </c>
      <c r="E44" s="25">
        <v>15</v>
      </c>
      <c r="F44" s="22" t="s">
        <v>64</v>
      </c>
      <c r="G44" s="26" t="s">
        <v>64</v>
      </c>
      <c r="H44" s="26"/>
      <c r="I44" s="28"/>
      <c r="J44" s="26"/>
      <c r="K44" s="29"/>
      <c r="L44" s="30">
        <v>0</v>
      </c>
      <c r="M44" s="41">
        <v>356</v>
      </c>
      <c r="N44" s="32"/>
      <c r="O44" s="42" t="s">
        <v>2</v>
      </c>
      <c r="P44" s="34">
        <v>39</v>
      </c>
      <c r="Q44" s="35"/>
      <c r="R44" s="34"/>
      <c r="S44" s="43"/>
      <c r="T44" s="43"/>
      <c r="U44" s="18"/>
      <c r="W44" s="18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 ht="16.5" customHeight="1">
      <c r="A45" s="102">
        <v>1</v>
      </c>
      <c r="B45" s="23" t="s">
        <v>1080</v>
      </c>
      <c r="C45" s="39" t="s">
        <v>408</v>
      </c>
      <c r="D45" s="24" t="s">
        <v>1081</v>
      </c>
      <c r="E45" s="25">
        <v>15</v>
      </c>
      <c r="F45" s="22" t="s">
        <v>64</v>
      </c>
      <c r="G45" s="26" t="s">
        <v>64</v>
      </c>
      <c r="H45" s="26"/>
      <c r="I45" s="28"/>
      <c r="J45" s="26"/>
      <c r="K45" s="29"/>
      <c r="L45" s="30">
        <v>0</v>
      </c>
      <c r="M45" s="41">
        <v>366</v>
      </c>
      <c r="N45" s="32"/>
      <c r="O45" s="42" t="s">
        <v>61</v>
      </c>
      <c r="P45" s="34">
        <v>40</v>
      </c>
      <c r="Q45" s="35"/>
      <c r="R45" s="34"/>
      <c r="S45" s="43"/>
      <c r="T45" s="43"/>
      <c r="U45" s="18"/>
      <c r="W45" s="18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1:50" ht="16.5" customHeight="1">
      <c r="A46" s="102">
        <v>1</v>
      </c>
      <c r="B46" s="23" t="s">
        <v>1082</v>
      </c>
      <c r="C46" s="39" t="s">
        <v>408</v>
      </c>
      <c r="D46" s="24" t="s">
        <v>1083</v>
      </c>
      <c r="E46" s="25">
        <v>15</v>
      </c>
      <c r="F46" s="22" t="s">
        <v>64</v>
      </c>
      <c r="G46" s="26" t="s">
        <v>64</v>
      </c>
      <c r="H46" s="26"/>
      <c r="I46" s="28"/>
      <c r="J46" s="26"/>
      <c r="K46" s="29"/>
      <c r="L46" s="30">
        <v>0</v>
      </c>
      <c r="M46" s="41">
        <v>367</v>
      </c>
      <c r="N46" s="32"/>
      <c r="O46" s="33" t="s">
        <v>45</v>
      </c>
      <c r="P46" s="34">
        <v>41</v>
      </c>
      <c r="Q46" s="35"/>
      <c r="R46" s="34"/>
      <c r="S46" s="43"/>
      <c r="T46" s="43"/>
      <c r="U46" s="18"/>
      <c r="W46" s="18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1:50" ht="16.5" customHeight="1">
      <c r="A47" s="102">
        <v>1</v>
      </c>
      <c r="B47" s="23" t="s">
        <v>1115</v>
      </c>
      <c r="C47" s="39" t="s">
        <v>408</v>
      </c>
      <c r="D47" s="24" t="s">
        <v>1116</v>
      </c>
      <c r="E47" s="25">
        <v>16</v>
      </c>
      <c r="F47" s="22" t="s">
        <v>64</v>
      </c>
      <c r="G47" s="26" t="s">
        <v>64</v>
      </c>
      <c r="H47" s="26"/>
      <c r="I47" s="28" t="s">
        <v>525</v>
      </c>
      <c r="J47" s="26" t="s">
        <v>1117</v>
      </c>
      <c r="K47" s="29"/>
      <c r="L47" s="30">
        <v>0</v>
      </c>
      <c r="M47" s="41">
        <v>381</v>
      </c>
      <c r="N47" s="32"/>
      <c r="O47" s="42" t="s">
        <v>53</v>
      </c>
      <c r="P47" s="34">
        <v>42</v>
      </c>
      <c r="Q47" s="47"/>
      <c r="R47" s="47"/>
      <c r="S47" s="38"/>
      <c r="T47" s="38"/>
      <c r="U47" s="18"/>
      <c r="W47" s="18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1:50" ht="16.5" customHeight="1">
      <c r="A48" s="102">
        <v>1</v>
      </c>
      <c r="B48" s="23" t="s">
        <v>1125</v>
      </c>
      <c r="C48" s="39" t="s">
        <v>408</v>
      </c>
      <c r="D48" s="24" t="s">
        <v>1126</v>
      </c>
      <c r="E48" s="25">
        <v>16</v>
      </c>
      <c r="F48" s="22" t="s">
        <v>64</v>
      </c>
      <c r="G48" s="26" t="s">
        <v>64</v>
      </c>
      <c r="H48" s="26"/>
      <c r="I48" s="28" t="s">
        <v>1127</v>
      </c>
      <c r="J48" s="26" t="s">
        <v>1128</v>
      </c>
      <c r="K48" s="29"/>
      <c r="L48" s="30">
        <v>0</v>
      </c>
      <c r="M48" s="41">
        <v>384</v>
      </c>
      <c r="N48" s="32"/>
      <c r="O48" s="42" t="s">
        <v>2</v>
      </c>
      <c r="P48" s="44">
        <v>43</v>
      </c>
      <c r="Q48" s="34"/>
      <c r="R48" s="34"/>
      <c r="S48" s="43"/>
      <c r="T48" s="43"/>
      <c r="U48" s="18"/>
      <c r="W48" s="18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1:50" ht="16.5" customHeight="1">
      <c r="A49" s="102">
        <v>1</v>
      </c>
      <c r="B49" s="23" t="s">
        <v>1221</v>
      </c>
      <c r="C49" s="39" t="s">
        <v>408</v>
      </c>
      <c r="D49" s="24" t="s">
        <v>1222</v>
      </c>
      <c r="E49" s="25">
        <v>17</v>
      </c>
      <c r="F49" s="22" t="s">
        <v>64</v>
      </c>
      <c r="G49" s="26" t="s">
        <v>64</v>
      </c>
      <c r="H49" s="26"/>
      <c r="I49" s="28" t="s">
        <v>932</v>
      </c>
      <c r="J49" s="45" t="s">
        <v>1223</v>
      </c>
      <c r="K49" s="29"/>
      <c r="L49" s="30">
        <v>0</v>
      </c>
      <c r="M49" s="41">
        <v>423</v>
      </c>
      <c r="N49" s="32"/>
      <c r="O49" s="42" t="s">
        <v>61</v>
      </c>
      <c r="P49" s="44">
        <v>44</v>
      </c>
      <c r="Q49" s="35"/>
      <c r="R49" s="34"/>
      <c r="S49" s="43"/>
      <c r="T49" s="43"/>
      <c r="U49" s="18"/>
      <c r="W49" s="18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1:50" ht="16.5" customHeight="1">
      <c r="A50" s="102">
        <v>1</v>
      </c>
      <c r="B50" s="23" t="s">
        <v>1229</v>
      </c>
      <c r="C50" s="39" t="s">
        <v>408</v>
      </c>
      <c r="D50" s="40" t="s">
        <v>1230</v>
      </c>
      <c r="E50" s="25">
        <v>17</v>
      </c>
      <c r="F50" s="22" t="s">
        <v>64</v>
      </c>
      <c r="G50" s="26" t="s">
        <v>64</v>
      </c>
      <c r="H50" s="26"/>
      <c r="I50" s="28" t="s">
        <v>1231</v>
      </c>
      <c r="J50" s="45"/>
      <c r="K50" s="29"/>
      <c r="L50" s="30">
        <v>0</v>
      </c>
      <c r="M50" s="41">
        <v>426</v>
      </c>
      <c r="N50" s="32"/>
      <c r="O50" s="33" t="s">
        <v>45</v>
      </c>
      <c r="P50" s="44">
        <v>45</v>
      </c>
      <c r="Q50" s="35"/>
      <c r="R50" s="34"/>
      <c r="S50" s="43"/>
      <c r="T50" s="43"/>
      <c r="U50" s="18"/>
      <c r="W50" s="18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</row>
    <row r="51" spans="1:50" ht="16.5" customHeight="1">
      <c r="A51" s="102">
        <v>1</v>
      </c>
      <c r="B51" s="23" t="s">
        <v>1267</v>
      </c>
      <c r="C51" s="39" t="s">
        <v>408</v>
      </c>
      <c r="D51" s="24" t="s">
        <v>1268</v>
      </c>
      <c r="E51" s="25">
        <v>18</v>
      </c>
      <c r="F51" s="22" t="s">
        <v>64</v>
      </c>
      <c r="G51" s="26" t="s">
        <v>64</v>
      </c>
      <c r="H51" s="26"/>
      <c r="I51" s="28"/>
      <c r="J51" s="45"/>
      <c r="K51" s="29"/>
      <c r="L51" s="30">
        <v>0</v>
      </c>
      <c r="M51" s="41">
        <v>437</v>
      </c>
      <c r="N51" s="32"/>
      <c r="O51" s="42" t="s">
        <v>53</v>
      </c>
      <c r="P51" s="44">
        <v>46</v>
      </c>
      <c r="Q51" s="35" t="s">
        <v>185</v>
      </c>
      <c r="R51" s="34"/>
      <c r="S51" s="43"/>
      <c r="T51" s="43"/>
      <c r="U51" s="18"/>
      <c r="W51" s="18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</row>
    <row r="52" spans="1:50" ht="16.5" customHeight="1">
      <c r="A52" s="102">
        <v>1</v>
      </c>
      <c r="B52" s="23" t="s">
        <v>1278</v>
      </c>
      <c r="C52" s="39" t="s">
        <v>408</v>
      </c>
      <c r="D52" s="24" t="s">
        <v>1279</v>
      </c>
      <c r="E52" s="25">
        <v>18</v>
      </c>
      <c r="F52" s="22" t="s">
        <v>64</v>
      </c>
      <c r="G52" s="26" t="s">
        <v>64</v>
      </c>
      <c r="H52" s="26"/>
      <c r="I52" s="28"/>
      <c r="J52" s="45"/>
      <c r="K52" s="29"/>
      <c r="L52" s="30">
        <v>0</v>
      </c>
      <c r="M52" s="41">
        <v>442</v>
      </c>
      <c r="N52" s="32"/>
      <c r="O52" s="42" t="s">
        <v>2</v>
      </c>
      <c r="P52" s="48">
        <v>47</v>
      </c>
      <c r="Q52" s="49"/>
      <c r="R52" s="26"/>
      <c r="S52" s="50"/>
      <c r="T52" s="50"/>
      <c r="U52" s="18"/>
      <c r="W52" s="18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</row>
    <row r="53" spans="1:50" ht="16.5" customHeight="1">
      <c r="A53" s="102">
        <v>1</v>
      </c>
      <c r="B53" s="23" t="s">
        <v>1291</v>
      </c>
      <c r="C53" s="39" t="s">
        <v>408</v>
      </c>
      <c r="D53" s="24" t="s">
        <v>1292</v>
      </c>
      <c r="E53" s="25">
        <v>18</v>
      </c>
      <c r="F53" s="22" t="s">
        <v>64</v>
      </c>
      <c r="G53" s="26" t="s">
        <v>64</v>
      </c>
      <c r="H53" s="26"/>
      <c r="I53" s="28"/>
      <c r="J53" s="28"/>
      <c r="K53" s="29"/>
      <c r="L53" s="30">
        <v>0</v>
      </c>
      <c r="M53" s="41">
        <v>447</v>
      </c>
      <c r="N53" s="32"/>
      <c r="O53" s="42" t="s">
        <v>61</v>
      </c>
      <c r="P53" s="48">
        <v>48</v>
      </c>
      <c r="Q53" s="49"/>
      <c r="R53" s="26"/>
      <c r="S53" s="50"/>
      <c r="T53" s="50"/>
      <c r="U53" s="18"/>
      <c r="W53" s="18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</row>
    <row r="54" spans="1:50" ht="16.5" customHeight="1">
      <c r="A54" s="102">
        <v>1</v>
      </c>
      <c r="B54" s="23" t="s">
        <v>1322</v>
      </c>
      <c r="C54" s="39" t="s">
        <v>408</v>
      </c>
      <c r="D54" s="24" t="s">
        <v>1323</v>
      </c>
      <c r="E54" s="25">
        <v>19</v>
      </c>
      <c r="F54" s="22" t="s">
        <v>64</v>
      </c>
      <c r="G54" s="26" t="s">
        <v>64</v>
      </c>
      <c r="H54" s="26"/>
      <c r="I54" s="32"/>
      <c r="J54" s="28"/>
      <c r="K54" s="29"/>
      <c r="L54" s="30">
        <v>0</v>
      </c>
      <c r="M54" s="41">
        <v>459</v>
      </c>
      <c r="N54" s="32"/>
      <c r="O54" s="33" t="s">
        <v>45</v>
      </c>
      <c r="P54" s="48">
        <v>49</v>
      </c>
      <c r="Q54" s="49"/>
      <c r="R54" s="26"/>
      <c r="S54" s="50"/>
      <c r="T54" s="50"/>
      <c r="U54" s="18"/>
      <c r="W54" s="18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</row>
    <row r="55" spans="1:50" ht="16.5" customHeight="1">
      <c r="A55" s="102">
        <v>1</v>
      </c>
      <c r="B55" s="77" t="s">
        <v>1516</v>
      </c>
      <c r="C55" s="78" t="s">
        <v>408</v>
      </c>
      <c r="D55" s="79" t="s">
        <v>1517</v>
      </c>
      <c r="E55" s="80">
        <v>21</v>
      </c>
      <c r="F55" s="81" t="s">
        <v>64</v>
      </c>
      <c r="G55" s="70" t="s">
        <v>64</v>
      </c>
      <c r="H55" s="70"/>
      <c r="I55" s="69"/>
      <c r="J55" s="70"/>
      <c r="K55" s="82"/>
      <c r="L55" s="84">
        <v>0</v>
      </c>
      <c r="M55" s="85">
        <v>528</v>
      </c>
      <c r="N55" s="32"/>
      <c r="O55" s="42" t="s">
        <v>53</v>
      </c>
      <c r="P55" s="48">
        <v>50</v>
      </c>
      <c r="Q55" s="49"/>
      <c r="R55" s="26"/>
      <c r="S55" s="50"/>
      <c r="T55" s="50"/>
      <c r="U55" s="18"/>
      <c r="W55" s="18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</row>
    <row r="56" spans="1:50" ht="16.5" customHeight="1">
      <c r="A56" s="102">
        <v>1</v>
      </c>
      <c r="B56" s="77" t="s">
        <v>1537</v>
      </c>
      <c r="C56" s="78" t="s">
        <v>408</v>
      </c>
      <c r="D56" s="79" t="s">
        <v>1538</v>
      </c>
      <c r="E56" s="80">
        <v>22</v>
      </c>
      <c r="F56" s="81" t="s">
        <v>64</v>
      </c>
      <c r="G56" s="70" t="s">
        <v>64</v>
      </c>
      <c r="H56" s="70"/>
      <c r="I56" s="69"/>
      <c r="J56" s="70"/>
      <c r="K56" s="82"/>
      <c r="L56" s="84">
        <v>0</v>
      </c>
      <c r="M56" s="85">
        <v>537</v>
      </c>
      <c r="N56" s="32"/>
      <c r="O56" s="42" t="s">
        <v>2</v>
      </c>
      <c r="P56" s="48">
        <v>51</v>
      </c>
      <c r="Q56" s="26"/>
      <c r="R56" s="26"/>
      <c r="S56" s="50"/>
      <c r="T56" s="50"/>
      <c r="U56" s="18"/>
      <c r="W56" s="18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ht="16.5" customHeight="1">
      <c r="A57" s="102">
        <v>1</v>
      </c>
      <c r="B57" s="77" t="s">
        <v>1560</v>
      </c>
      <c r="C57" s="78" t="s">
        <v>408</v>
      </c>
      <c r="D57" s="79" t="s">
        <v>1561</v>
      </c>
      <c r="E57" s="80">
        <v>22</v>
      </c>
      <c r="F57" s="81" t="s">
        <v>64</v>
      </c>
      <c r="G57" s="70" t="s">
        <v>64</v>
      </c>
      <c r="H57" s="70"/>
      <c r="I57" s="69"/>
      <c r="J57" s="70"/>
      <c r="K57" s="82"/>
      <c r="L57" s="84">
        <v>0</v>
      </c>
      <c r="M57" s="85">
        <v>546</v>
      </c>
      <c r="N57" s="32"/>
      <c r="O57" s="42" t="s">
        <v>61</v>
      </c>
      <c r="P57" s="48">
        <v>52</v>
      </c>
      <c r="Q57" s="26"/>
      <c r="R57" s="26"/>
      <c r="S57" s="50"/>
      <c r="T57" s="50"/>
      <c r="U57" s="18"/>
      <c r="W57" s="18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</row>
    <row r="58" spans="1:50" ht="16.5" customHeight="1">
      <c r="A58" s="102">
        <v>1</v>
      </c>
      <c r="B58" s="77" t="s">
        <v>1651</v>
      </c>
      <c r="C58" s="78" t="s">
        <v>408</v>
      </c>
      <c r="D58" s="79" t="s">
        <v>1652</v>
      </c>
      <c r="E58" s="80">
        <v>23</v>
      </c>
      <c r="F58" s="81" t="s">
        <v>64</v>
      </c>
      <c r="G58" s="70" t="s">
        <v>64</v>
      </c>
      <c r="H58" s="70"/>
      <c r="I58" s="69"/>
      <c r="J58" s="70"/>
      <c r="K58" s="82"/>
      <c r="L58" s="84">
        <v>0</v>
      </c>
      <c r="M58" s="85">
        <v>579</v>
      </c>
      <c r="N58" s="32"/>
      <c r="O58" s="33" t="s">
        <v>45</v>
      </c>
      <c r="P58" s="48">
        <v>53</v>
      </c>
      <c r="Q58" s="26"/>
      <c r="R58" s="26"/>
      <c r="S58" s="50"/>
      <c r="T58" s="50"/>
      <c r="U58" s="18"/>
      <c r="W58" s="18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</row>
    <row r="59" spans="1:50" ht="16.5" customHeight="1">
      <c r="A59" s="102">
        <v>1</v>
      </c>
      <c r="B59" s="77" t="s">
        <v>1695</v>
      </c>
      <c r="C59" s="78" t="s">
        <v>1696</v>
      </c>
      <c r="D59" s="79" t="s">
        <v>1697</v>
      </c>
      <c r="E59" s="80">
        <v>24</v>
      </c>
      <c r="F59" s="81" t="s">
        <v>64</v>
      </c>
      <c r="G59" s="70" t="s">
        <v>64</v>
      </c>
      <c r="H59" s="70"/>
      <c r="I59" s="69"/>
      <c r="J59" s="70"/>
      <c r="K59" s="82"/>
      <c r="L59" s="84">
        <v>0</v>
      </c>
      <c r="M59" s="85">
        <v>595</v>
      </c>
      <c r="N59" s="32"/>
      <c r="O59" s="42" t="s">
        <v>53</v>
      </c>
      <c r="P59" s="48">
        <v>54</v>
      </c>
      <c r="Q59" s="26"/>
      <c r="R59" s="26"/>
      <c r="S59" s="50"/>
      <c r="T59" s="50"/>
      <c r="U59" s="18"/>
      <c r="W59" s="18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</row>
    <row r="60" spans="1:50" ht="16.5" customHeight="1">
      <c r="A60" s="102">
        <v>1</v>
      </c>
      <c r="B60" s="77" t="s">
        <v>1746</v>
      </c>
      <c r="C60" s="78" t="s">
        <v>408</v>
      </c>
      <c r="D60" s="79" t="s">
        <v>1747</v>
      </c>
      <c r="E60" s="80">
        <v>24</v>
      </c>
      <c r="F60" s="81" t="s">
        <v>64</v>
      </c>
      <c r="G60" s="70" t="s">
        <v>64</v>
      </c>
      <c r="H60" s="70"/>
      <c r="I60" s="69"/>
      <c r="J60" s="70"/>
      <c r="K60" s="82"/>
      <c r="L60" s="84">
        <v>0</v>
      </c>
      <c r="M60" s="85">
        <v>612</v>
      </c>
      <c r="N60" s="32"/>
      <c r="O60" s="42" t="s">
        <v>2</v>
      </c>
      <c r="P60" s="48">
        <v>55</v>
      </c>
      <c r="Q60" s="26"/>
      <c r="R60" s="26"/>
      <c r="S60" s="50"/>
      <c r="T60" s="50"/>
      <c r="U60" s="18"/>
      <c r="W60" s="18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</row>
    <row r="61" spans="1:50" ht="16.5" customHeight="1">
      <c r="A61" s="102">
        <v>1</v>
      </c>
      <c r="B61" s="77" t="s">
        <v>1753</v>
      </c>
      <c r="C61" s="78" t="s">
        <v>408</v>
      </c>
      <c r="D61" s="79" t="s">
        <v>1754</v>
      </c>
      <c r="E61" s="80">
        <v>24</v>
      </c>
      <c r="F61" s="81" t="s">
        <v>64</v>
      </c>
      <c r="G61" s="70" t="s">
        <v>64</v>
      </c>
      <c r="H61" s="70"/>
      <c r="I61" s="69"/>
      <c r="J61" s="70"/>
      <c r="K61" s="82"/>
      <c r="L61" s="84">
        <v>0</v>
      </c>
      <c r="M61" s="85">
        <v>615</v>
      </c>
      <c r="N61" s="32"/>
      <c r="O61" s="42" t="s">
        <v>61</v>
      </c>
      <c r="P61" s="48">
        <v>56</v>
      </c>
      <c r="Q61" s="26"/>
      <c r="R61" s="26"/>
      <c r="S61" s="50"/>
      <c r="T61" s="50"/>
      <c r="U61" s="18"/>
      <c r="W61" s="18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</row>
    <row r="62" spans="1:50" ht="16.5" customHeight="1">
      <c r="A62" s="102">
        <v>1</v>
      </c>
      <c r="B62" s="77" t="s">
        <v>1760</v>
      </c>
      <c r="C62" s="78" t="s">
        <v>408</v>
      </c>
      <c r="D62" s="79" t="s">
        <v>1761</v>
      </c>
      <c r="E62" s="80">
        <v>25</v>
      </c>
      <c r="F62" s="81" t="s">
        <v>64</v>
      </c>
      <c r="G62" s="70" t="s">
        <v>64</v>
      </c>
      <c r="H62" s="70"/>
      <c r="I62" s="69"/>
      <c r="J62" s="70"/>
      <c r="K62" s="82"/>
      <c r="L62" s="84">
        <v>0</v>
      </c>
      <c r="M62" s="83">
        <v>618</v>
      </c>
      <c r="N62" s="32"/>
      <c r="O62" s="33" t="s">
        <v>45</v>
      </c>
      <c r="P62" s="48">
        <v>57</v>
      </c>
      <c r="Q62" s="26"/>
      <c r="R62" s="26"/>
      <c r="S62" s="50"/>
      <c r="T62" s="50"/>
      <c r="U62" s="18"/>
      <c r="W62" s="18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</row>
    <row r="63" spans="1:50" ht="16.5" customHeight="1">
      <c r="A63" s="102">
        <v>1</v>
      </c>
      <c r="B63" s="77" t="s">
        <v>1774</v>
      </c>
      <c r="C63" s="78" t="s">
        <v>408</v>
      </c>
      <c r="D63" s="79" t="s">
        <v>1775</v>
      </c>
      <c r="E63" s="80">
        <v>25</v>
      </c>
      <c r="F63" s="81" t="s">
        <v>64</v>
      </c>
      <c r="G63" s="70" t="s">
        <v>64</v>
      </c>
      <c r="H63" s="70"/>
      <c r="I63" s="69"/>
      <c r="J63" s="70"/>
      <c r="K63" s="82"/>
      <c r="L63" s="84">
        <v>0</v>
      </c>
      <c r="M63" s="85">
        <v>623</v>
      </c>
      <c r="N63" s="32"/>
      <c r="O63" s="42" t="s">
        <v>53</v>
      </c>
      <c r="P63" s="48">
        <v>58</v>
      </c>
      <c r="Q63" s="26"/>
      <c r="R63" s="26"/>
      <c r="S63" s="50"/>
      <c r="T63" s="50"/>
      <c r="U63" s="18"/>
      <c r="W63" s="18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</row>
    <row r="64" spans="1:50" ht="16.5" customHeight="1">
      <c r="A64" s="102">
        <v>1</v>
      </c>
      <c r="B64" s="77" t="s">
        <v>1794</v>
      </c>
      <c r="C64" s="78" t="s">
        <v>408</v>
      </c>
      <c r="D64" s="79" t="s">
        <v>1795</v>
      </c>
      <c r="E64" s="80">
        <v>25</v>
      </c>
      <c r="F64" s="81" t="s">
        <v>64</v>
      </c>
      <c r="G64" s="70" t="s">
        <v>64</v>
      </c>
      <c r="H64" s="70"/>
      <c r="I64" s="69"/>
      <c r="J64" s="70"/>
      <c r="K64" s="82"/>
      <c r="L64" s="84">
        <v>0</v>
      </c>
      <c r="M64" s="85">
        <v>630</v>
      </c>
      <c r="N64" s="32"/>
      <c r="O64" s="42" t="s">
        <v>2</v>
      </c>
      <c r="P64" s="48">
        <v>59</v>
      </c>
      <c r="Q64" s="26"/>
      <c r="R64" s="26"/>
      <c r="S64" s="50"/>
      <c r="T64" s="50"/>
      <c r="U64" s="18"/>
      <c r="W64" s="18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</row>
    <row r="65" spans="1:50" ht="16.5" customHeight="1">
      <c r="A65" s="102">
        <v>1</v>
      </c>
      <c r="B65" s="77" t="s">
        <v>1854</v>
      </c>
      <c r="C65" s="78" t="s">
        <v>408</v>
      </c>
      <c r="D65" s="79" t="s">
        <v>1855</v>
      </c>
      <c r="E65" s="80">
        <v>26</v>
      </c>
      <c r="F65" s="81" t="s">
        <v>64</v>
      </c>
      <c r="G65" s="70" t="s">
        <v>64</v>
      </c>
      <c r="H65" s="70"/>
      <c r="I65" s="69"/>
      <c r="J65" s="70"/>
      <c r="K65" s="82"/>
      <c r="L65" s="84">
        <v>0</v>
      </c>
      <c r="M65" s="85">
        <v>653</v>
      </c>
      <c r="N65" s="32"/>
      <c r="O65" s="42" t="s">
        <v>61</v>
      </c>
      <c r="P65" s="48">
        <v>60</v>
      </c>
      <c r="Q65" s="26"/>
      <c r="R65" s="26"/>
      <c r="S65" s="50"/>
      <c r="T65" s="50"/>
      <c r="U65" s="18"/>
      <c r="W65" s="18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</row>
    <row r="66" spans="1:50" ht="16.5" customHeight="1">
      <c r="A66" s="102">
        <v>1</v>
      </c>
      <c r="B66" s="77" t="s">
        <v>1939</v>
      </c>
      <c r="C66" s="78" t="s">
        <v>408</v>
      </c>
      <c r="D66" s="79" t="s">
        <v>1940</v>
      </c>
      <c r="E66" s="80">
        <v>27</v>
      </c>
      <c r="F66" s="81" t="s">
        <v>64</v>
      </c>
      <c r="G66" s="70" t="s">
        <v>64</v>
      </c>
      <c r="H66" s="70"/>
      <c r="I66" s="69"/>
      <c r="J66" s="70"/>
      <c r="K66" s="82"/>
      <c r="L66" s="84">
        <v>0</v>
      </c>
      <c r="M66" s="85">
        <v>685</v>
      </c>
      <c r="N66" s="32"/>
      <c r="O66" s="33" t="s">
        <v>45</v>
      </c>
      <c r="P66" s="48">
        <v>61</v>
      </c>
      <c r="Q66" s="26"/>
      <c r="R66" s="26"/>
      <c r="S66" s="50"/>
      <c r="T66" s="50"/>
      <c r="U66" s="18"/>
      <c r="W66" s="18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</row>
    <row r="67" spans="1:50" ht="16.5" customHeight="1">
      <c r="A67" s="102">
        <v>1</v>
      </c>
      <c r="B67" s="77" t="s">
        <v>1946</v>
      </c>
      <c r="C67" s="78" t="s">
        <v>408</v>
      </c>
      <c r="D67" s="79" t="s">
        <v>1947</v>
      </c>
      <c r="E67" s="80">
        <v>27</v>
      </c>
      <c r="F67" s="81" t="s">
        <v>64</v>
      </c>
      <c r="G67" s="70" t="s">
        <v>64</v>
      </c>
      <c r="H67" s="70"/>
      <c r="I67" s="69"/>
      <c r="J67" s="70"/>
      <c r="K67" s="82"/>
      <c r="L67" s="84">
        <v>0</v>
      </c>
      <c r="M67" s="85">
        <v>688</v>
      </c>
      <c r="N67" s="32"/>
      <c r="O67" s="42" t="s">
        <v>53</v>
      </c>
      <c r="P67" s="48">
        <v>62</v>
      </c>
      <c r="Q67" s="26"/>
      <c r="R67" s="26"/>
      <c r="S67" s="50"/>
      <c r="T67" s="50"/>
      <c r="U67" s="18"/>
      <c r="W67" s="18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</row>
    <row r="68" spans="1:50" ht="16.5" customHeight="1">
      <c r="A68" s="102">
        <v>1</v>
      </c>
      <c r="B68" s="77" t="s">
        <v>1948</v>
      </c>
      <c r="C68" s="78" t="s">
        <v>408</v>
      </c>
      <c r="D68" s="79" t="s">
        <v>1949</v>
      </c>
      <c r="E68" s="80">
        <v>27</v>
      </c>
      <c r="F68" s="81" t="s">
        <v>64</v>
      </c>
      <c r="G68" s="70" t="s">
        <v>64</v>
      </c>
      <c r="H68" s="70"/>
      <c r="I68" s="69"/>
      <c r="J68" s="70"/>
      <c r="K68" s="82"/>
      <c r="L68" s="84">
        <v>0</v>
      </c>
      <c r="M68" s="85">
        <v>689</v>
      </c>
      <c r="N68" s="32"/>
      <c r="O68" s="42" t="s">
        <v>2</v>
      </c>
      <c r="P68" s="48">
        <v>63</v>
      </c>
      <c r="Q68" s="26"/>
      <c r="R68" s="26"/>
      <c r="S68" s="50"/>
      <c r="T68" s="50"/>
      <c r="U68" s="18"/>
      <c r="W68" s="18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</row>
    <row r="69" spans="1:50" ht="16.5" customHeight="1">
      <c r="A69" s="102">
        <v>1</v>
      </c>
      <c r="B69" s="77" t="s">
        <v>1954</v>
      </c>
      <c r="C69" s="78" t="s">
        <v>408</v>
      </c>
      <c r="D69" s="79" t="s">
        <v>1955</v>
      </c>
      <c r="E69" s="80">
        <v>27</v>
      </c>
      <c r="F69" s="81" t="s">
        <v>64</v>
      </c>
      <c r="G69" s="70" t="s">
        <v>64</v>
      </c>
      <c r="H69" s="70"/>
      <c r="I69" s="69"/>
      <c r="J69" s="70"/>
      <c r="K69" s="82"/>
      <c r="L69" s="84">
        <v>0</v>
      </c>
      <c r="M69" s="85">
        <v>692</v>
      </c>
      <c r="N69" s="32"/>
      <c r="O69" s="42" t="s">
        <v>61</v>
      </c>
      <c r="P69" s="48">
        <v>64</v>
      </c>
      <c r="Q69" s="26"/>
      <c r="R69" s="26"/>
      <c r="S69" s="50"/>
      <c r="T69" s="50"/>
      <c r="U69" s="18"/>
      <c r="W69" s="18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</row>
    <row r="70" spans="1:50" ht="16.5" customHeight="1">
      <c r="A70" s="102">
        <v>1</v>
      </c>
      <c r="B70" s="77" t="s">
        <v>1968</v>
      </c>
      <c r="C70" s="78" t="s">
        <v>408</v>
      </c>
      <c r="D70" s="96" t="s">
        <v>1969</v>
      </c>
      <c r="E70" s="80">
        <v>27</v>
      </c>
      <c r="F70" s="81" t="s">
        <v>64</v>
      </c>
      <c r="G70" s="70" t="s">
        <v>64</v>
      </c>
      <c r="H70" s="70"/>
      <c r="I70" s="69"/>
      <c r="J70" s="70"/>
      <c r="K70" s="82"/>
      <c r="L70" s="84">
        <v>0</v>
      </c>
      <c r="M70" s="85">
        <v>697</v>
      </c>
      <c r="N70" s="32"/>
      <c r="O70" s="33" t="s">
        <v>45</v>
      </c>
      <c r="P70" s="48">
        <v>65</v>
      </c>
      <c r="Q70" s="26"/>
      <c r="R70" s="26"/>
      <c r="S70" s="50"/>
      <c r="T70" s="50"/>
      <c r="U70" s="18"/>
      <c r="W70" s="18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</row>
    <row r="71" spans="1:50" ht="16.5" customHeight="1">
      <c r="A71" s="102">
        <v>1</v>
      </c>
      <c r="B71" s="77" t="s">
        <v>2095</v>
      </c>
      <c r="C71" s="78" t="s">
        <v>408</v>
      </c>
      <c r="D71" s="79" t="s">
        <v>2096</v>
      </c>
      <c r="E71" s="80">
        <v>29</v>
      </c>
      <c r="F71" s="81" t="s">
        <v>64</v>
      </c>
      <c r="G71" s="70" t="s">
        <v>64</v>
      </c>
      <c r="H71" s="70"/>
      <c r="I71" s="69"/>
      <c r="J71" s="70"/>
      <c r="K71" s="82"/>
      <c r="L71" s="84">
        <v>0</v>
      </c>
      <c r="M71" s="85">
        <v>747</v>
      </c>
      <c r="N71" s="32"/>
      <c r="O71" s="42" t="s">
        <v>53</v>
      </c>
      <c r="P71" s="48">
        <v>66</v>
      </c>
      <c r="Q71" s="54"/>
      <c r="R71" s="26"/>
      <c r="S71" s="50"/>
      <c r="T71" s="50"/>
      <c r="U71" s="18"/>
      <c r="W71" s="18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</row>
    <row r="72" spans="1:50" ht="16.5" customHeight="1">
      <c r="A72" s="102">
        <v>1</v>
      </c>
      <c r="B72" s="77" t="s">
        <v>2125</v>
      </c>
      <c r="C72" s="78" t="s">
        <v>408</v>
      </c>
      <c r="D72" s="79" t="s">
        <v>2126</v>
      </c>
      <c r="E72" s="80">
        <v>30</v>
      </c>
      <c r="F72" s="81" t="s">
        <v>64</v>
      </c>
      <c r="G72" s="70" t="s">
        <v>64</v>
      </c>
      <c r="H72" s="70"/>
      <c r="I72" s="69"/>
      <c r="J72" s="70"/>
      <c r="K72" s="82"/>
      <c r="L72" s="84">
        <v>0</v>
      </c>
      <c r="M72" s="83">
        <v>758</v>
      </c>
      <c r="N72" s="32"/>
      <c r="O72" s="42" t="s">
        <v>2</v>
      </c>
      <c r="P72" s="48">
        <v>67</v>
      </c>
      <c r="Q72" s="54"/>
      <c r="R72" s="26"/>
      <c r="S72" s="50"/>
      <c r="T72" s="50"/>
      <c r="U72" s="18"/>
      <c r="W72" s="18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</row>
    <row r="73" spans="1:50" ht="16.5" customHeight="1">
      <c r="A73" s="102">
        <v>1</v>
      </c>
      <c r="B73" s="77" t="s">
        <v>2148</v>
      </c>
      <c r="C73" s="78" t="s">
        <v>408</v>
      </c>
      <c r="D73" s="79" t="s">
        <v>2149</v>
      </c>
      <c r="E73" s="80">
        <v>30</v>
      </c>
      <c r="F73" s="81" t="s">
        <v>64</v>
      </c>
      <c r="G73" s="70" t="s">
        <v>64</v>
      </c>
      <c r="H73" s="70"/>
      <c r="I73" s="69"/>
      <c r="J73" s="70"/>
      <c r="K73" s="82"/>
      <c r="L73" s="84">
        <v>0</v>
      </c>
      <c r="M73" s="85">
        <v>767</v>
      </c>
      <c r="N73" s="32"/>
      <c r="O73" s="42" t="s">
        <v>61</v>
      </c>
      <c r="P73" s="48">
        <v>68</v>
      </c>
      <c r="Q73" s="54"/>
      <c r="R73" s="26"/>
      <c r="S73" s="50"/>
      <c r="T73" s="50"/>
      <c r="U73" s="18"/>
      <c r="W73" s="18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</row>
    <row r="74" spans="1:50" ht="16.5" customHeight="1">
      <c r="A74" s="102">
        <v>1</v>
      </c>
      <c r="B74" s="77" t="s">
        <v>2197</v>
      </c>
      <c r="C74" s="78" t="s">
        <v>408</v>
      </c>
      <c r="D74" s="79" t="s">
        <v>2198</v>
      </c>
      <c r="E74" s="80">
        <v>31</v>
      </c>
      <c r="F74" s="81" t="s">
        <v>64</v>
      </c>
      <c r="G74" s="70" t="s">
        <v>64</v>
      </c>
      <c r="H74" s="70"/>
      <c r="I74" s="69"/>
      <c r="J74" s="70"/>
      <c r="K74" s="82"/>
      <c r="L74" s="84">
        <v>0</v>
      </c>
      <c r="M74" s="85">
        <v>787</v>
      </c>
      <c r="N74" s="32"/>
      <c r="O74" s="33" t="s">
        <v>45</v>
      </c>
      <c r="P74" s="48">
        <v>69</v>
      </c>
      <c r="Q74" s="26"/>
      <c r="R74" s="26"/>
      <c r="S74" s="50"/>
      <c r="T74" s="50"/>
      <c r="U74" s="18"/>
      <c r="W74" s="18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</row>
    <row r="75" spans="1:50" ht="16.5" customHeight="1">
      <c r="A75" s="102">
        <v>1</v>
      </c>
      <c r="B75" s="77" t="s">
        <v>2212</v>
      </c>
      <c r="C75" s="78" t="s">
        <v>408</v>
      </c>
      <c r="D75" s="79" t="s">
        <v>2213</v>
      </c>
      <c r="E75" s="80">
        <v>31</v>
      </c>
      <c r="F75" s="81" t="s">
        <v>64</v>
      </c>
      <c r="G75" s="70" t="s">
        <v>64</v>
      </c>
      <c r="H75" s="70"/>
      <c r="I75" s="69"/>
      <c r="J75" s="70" t="s">
        <v>2214</v>
      </c>
      <c r="K75" s="82"/>
      <c r="L75" s="84">
        <v>0</v>
      </c>
      <c r="M75" s="85">
        <v>794</v>
      </c>
      <c r="N75" s="32"/>
      <c r="O75" s="42" t="s">
        <v>53</v>
      </c>
      <c r="P75" s="48">
        <v>70</v>
      </c>
      <c r="Q75" s="26"/>
      <c r="R75" s="26"/>
      <c r="S75" s="50"/>
      <c r="T75" s="50"/>
      <c r="U75" s="18"/>
      <c r="W75" s="18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</row>
    <row r="76" spans="1:50" ht="16.5" customHeight="1">
      <c r="A76" s="102">
        <v>1</v>
      </c>
      <c r="B76" s="77" t="s">
        <v>2237</v>
      </c>
      <c r="C76" s="78" t="s">
        <v>408</v>
      </c>
      <c r="D76" s="79" t="s">
        <v>2238</v>
      </c>
      <c r="E76" s="80">
        <v>31</v>
      </c>
      <c r="F76" s="81" t="s">
        <v>64</v>
      </c>
      <c r="G76" s="70" t="s">
        <v>64</v>
      </c>
      <c r="H76" s="70"/>
      <c r="I76" s="69"/>
      <c r="J76" s="70"/>
      <c r="K76" s="82"/>
      <c r="L76" s="84">
        <v>0</v>
      </c>
      <c r="M76" s="85">
        <v>805</v>
      </c>
      <c r="N76" s="32"/>
      <c r="O76" s="42" t="s">
        <v>2</v>
      </c>
      <c r="P76" s="48">
        <v>71</v>
      </c>
      <c r="Q76" s="26"/>
      <c r="R76" s="26"/>
      <c r="S76" s="50"/>
      <c r="T76" s="50"/>
      <c r="U76" s="18"/>
      <c r="W76" s="18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</row>
    <row r="77" spans="1:50" ht="16.5" customHeight="1">
      <c r="A77" s="102">
        <v>1</v>
      </c>
      <c r="B77" s="77" t="s">
        <v>2258</v>
      </c>
      <c r="C77" s="78" t="s">
        <v>408</v>
      </c>
      <c r="D77" s="79" t="s">
        <v>2259</v>
      </c>
      <c r="E77" s="80">
        <v>32</v>
      </c>
      <c r="F77" s="81" t="s">
        <v>64</v>
      </c>
      <c r="G77" s="70" t="s">
        <v>64</v>
      </c>
      <c r="H77" s="70"/>
      <c r="I77" s="69"/>
      <c r="J77" s="70"/>
      <c r="K77" s="82"/>
      <c r="L77" s="84">
        <v>0</v>
      </c>
      <c r="M77" s="85">
        <v>814</v>
      </c>
      <c r="N77" s="32"/>
      <c r="O77" s="42" t="s">
        <v>61</v>
      </c>
      <c r="P77" s="48">
        <v>72</v>
      </c>
      <c r="Q77" s="26"/>
      <c r="R77" s="26"/>
      <c r="S77" s="50"/>
      <c r="T77" s="50"/>
      <c r="U77" s="18"/>
      <c r="W77" s="18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</row>
    <row r="78" spans="1:50" ht="16.5" customHeight="1">
      <c r="A78" s="102">
        <v>1</v>
      </c>
      <c r="B78" s="77" t="s">
        <v>2271</v>
      </c>
      <c r="C78" s="78" t="s">
        <v>408</v>
      </c>
      <c r="D78" s="79" t="s">
        <v>2272</v>
      </c>
      <c r="E78" s="80">
        <v>32</v>
      </c>
      <c r="F78" s="81" t="s">
        <v>64</v>
      </c>
      <c r="G78" s="70" t="s">
        <v>64</v>
      </c>
      <c r="H78" s="70"/>
      <c r="I78" s="69"/>
      <c r="J78" s="70"/>
      <c r="K78" s="82"/>
      <c r="L78" s="84">
        <v>0</v>
      </c>
      <c r="M78" s="85">
        <v>819</v>
      </c>
      <c r="N78" s="32"/>
      <c r="O78" s="33" t="s">
        <v>45</v>
      </c>
      <c r="P78" s="48">
        <v>73</v>
      </c>
      <c r="Q78" s="26"/>
      <c r="R78" s="26"/>
      <c r="S78" s="50"/>
      <c r="T78" s="50"/>
      <c r="U78" s="18"/>
      <c r="W78" s="1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</row>
    <row r="79" spans="1:50" ht="16.5" customHeight="1">
      <c r="A79" s="102">
        <v>1</v>
      </c>
      <c r="B79" s="77" t="s">
        <v>2275</v>
      </c>
      <c r="C79" s="78" t="s">
        <v>408</v>
      </c>
      <c r="D79" s="79" t="s">
        <v>4119</v>
      </c>
      <c r="E79" s="80">
        <v>32</v>
      </c>
      <c r="F79" s="81" t="s">
        <v>64</v>
      </c>
      <c r="G79" s="70" t="s">
        <v>64</v>
      </c>
      <c r="H79" s="70"/>
      <c r="I79" s="69"/>
      <c r="J79" s="70"/>
      <c r="K79" s="82"/>
      <c r="L79" s="84">
        <v>0</v>
      </c>
      <c r="M79" s="85">
        <v>821</v>
      </c>
      <c r="N79" s="32"/>
      <c r="O79" s="42" t="s">
        <v>53</v>
      </c>
      <c r="P79" s="48">
        <v>74</v>
      </c>
      <c r="Q79" s="26"/>
      <c r="R79" s="26"/>
      <c r="S79" s="50"/>
      <c r="T79" s="50"/>
      <c r="U79" s="18"/>
      <c r="W79" s="18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</row>
    <row r="80" spans="1:50" ht="16.5" customHeight="1">
      <c r="A80" s="102">
        <v>1</v>
      </c>
      <c r="B80" s="77" t="s">
        <v>2286</v>
      </c>
      <c r="C80" s="78" t="s">
        <v>408</v>
      </c>
      <c r="D80" s="79" t="s">
        <v>2287</v>
      </c>
      <c r="E80" s="80">
        <v>32</v>
      </c>
      <c r="F80" s="81" t="s">
        <v>64</v>
      </c>
      <c r="G80" s="70" t="s">
        <v>64</v>
      </c>
      <c r="H80" s="70"/>
      <c r="I80" s="69"/>
      <c r="J80" s="70"/>
      <c r="K80" s="82"/>
      <c r="L80" s="84">
        <v>0</v>
      </c>
      <c r="M80" s="85">
        <v>826</v>
      </c>
      <c r="N80" s="32"/>
      <c r="O80" s="42" t="s">
        <v>2</v>
      </c>
      <c r="P80" s="48">
        <v>75</v>
      </c>
      <c r="Q80" s="26"/>
      <c r="R80" s="26"/>
      <c r="S80" s="50"/>
      <c r="T80" s="50"/>
      <c r="U80" s="18"/>
      <c r="W80" s="18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</row>
    <row r="81" spans="1:50" ht="16.5" customHeight="1">
      <c r="A81" s="102">
        <v>1</v>
      </c>
      <c r="B81" s="77" t="s">
        <v>2343</v>
      </c>
      <c r="C81" s="78" t="s">
        <v>408</v>
      </c>
      <c r="D81" s="79" t="s">
        <v>2344</v>
      </c>
      <c r="E81" s="80">
        <v>33</v>
      </c>
      <c r="F81" s="81" t="s">
        <v>64</v>
      </c>
      <c r="G81" s="70" t="s">
        <v>64</v>
      </c>
      <c r="H81" s="70"/>
      <c r="I81" s="69"/>
      <c r="J81" s="70"/>
      <c r="K81" s="82"/>
      <c r="L81" s="84">
        <v>0</v>
      </c>
      <c r="M81" s="85">
        <v>848</v>
      </c>
      <c r="N81" s="32"/>
      <c r="O81" s="42" t="s">
        <v>61</v>
      </c>
      <c r="P81" s="48">
        <v>76</v>
      </c>
      <c r="Q81" s="26"/>
      <c r="R81" s="26"/>
      <c r="S81" s="50"/>
      <c r="T81" s="50"/>
      <c r="U81" s="18"/>
      <c r="W81" s="18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</row>
    <row r="82" spans="1:50" ht="16.5" customHeight="1">
      <c r="A82" s="102">
        <v>1</v>
      </c>
      <c r="B82" s="77" t="s">
        <v>2368</v>
      </c>
      <c r="C82" s="78" t="s">
        <v>408</v>
      </c>
      <c r="D82" s="79" t="s">
        <v>2369</v>
      </c>
      <c r="E82" s="80">
        <v>33</v>
      </c>
      <c r="F82" s="81" t="s">
        <v>64</v>
      </c>
      <c r="G82" s="70" t="s">
        <v>64</v>
      </c>
      <c r="H82" s="70"/>
      <c r="I82" s="69"/>
      <c r="J82" s="70"/>
      <c r="K82" s="82"/>
      <c r="L82" s="84">
        <v>0</v>
      </c>
      <c r="M82" s="85">
        <v>857</v>
      </c>
      <c r="N82" s="32"/>
      <c r="O82" s="33" t="s">
        <v>45</v>
      </c>
      <c r="P82" s="48">
        <v>77</v>
      </c>
      <c r="Q82" s="26"/>
      <c r="R82" s="26"/>
      <c r="S82" s="50"/>
      <c r="T82" s="50"/>
      <c r="U82" s="18"/>
      <c r="W82" s="18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</row>
    <row r="83" spans="1:50" ht="16.5" customHeight="1">
      <c r="A83" s="102">
        <v>1</v>
      </c>
      <c r="B83" s="77" t="s">
        <v>2460</v>
      </c>
      <c r="C83" s="70" t="s">
        <v>408</v>
      </c>
      <c r="D83" s="79" t="s">
        <v>2461</v>
      </c>
      <c r="E83" s="80">
        <v>34</v>
      </c>
      <c r="F83" s="81" t="s">
        <v>64</v>
      </c>
      <c r="G83" s="70" t="s">
        <v>64</v>
      </c>
      <c r="H83" s="70"/>
      <c r="I83" s="69"/>
      <c r="J83" s="70"/>
      <c r="K83" s="82"/>
      <c r="L83" s="84">
        <v>0</v>
      </c>
      <c r="M83" s="85">
        <v>895</v>
      </c>
      <c r="N83" s="32"/>
      <c r="O83" s="42" t="s">
        <v>53</v>
      </c>
      <c r="P83" s="48">
        <v>78</v>
      </c>
      <c r="Q83" s="26"/>
      <c r="R83" s="26"/>
      <c r="S83" s="50"/>
      <c r="T83" s="50"/>
      <c r="U83" s="18"/>
      <c r="W83" s="18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0" ht="16.5" customHeight="1">
      <c r="A84" s="102">
        <v>1</v>
      </c>
      <c r="B84" s="77" t="s">
        <v>1981</v>
      </c>
      <c r="C84" s="78" t="s">
        <v>408</v>
      </c>
      <c r="D84" s="95" t="s">
        <v>1982</v>
      </c>
      <c r="E84" s="80">
        <v>28</v>
      </c>
      <c r="F84" s="81" t="s">
        <v>64</v>
      </c>
      <c r="G84" s="70" t="s">
        <v>1983</v>
      </c>
      <c r="H84" s="70"/>
      <c r="I84" s="69" t="s">
        <v>525</v>
      </c>
      <c r="J84" s="70" t="s">
        <v>1984</v>
      </c>
      <c r="K84" s="82"/>
      <c r="L84" s="84">
        <v>0</v>
      </c>
      <c r="M84" s="83">
        <v>702</v>
      </c>
      <c r="N84" s="32"/>
      <c r="O84" s="42" t="s">
        <v>2</v>
      </c>
      <c r="P84" s="48">
        <v>79</v>
      </c>
      <c r="Q84" s="26"/>
      <c r="R84" s="26"/>
      <c r="S84" s="50"/>
      <c r="T84" s="50"/>
      <c r="U84" s="18"/>
      <c r="W84" s="18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0" ht="16.5" customHeight="1">
      <c r="A85" s="102">
        <v>1</v>
      </c>
      <c r="B85" s="77" t="s">
        <v>1992</v>
      </c>
      <c r="C85" s="78" t="s">
        <v>408</v>
      </c>
      <c r="D85" s="79" t="s">
        <v>1993</v>
      </c>
      <c r="E85" s="80">
        <v>28</v>
      </c>
      <c r="F85" s="81" t="s">
        <v>64</v>
      </c>
      <c r="G85" s="70" t="s">
        <v>1983</v>
      </c>
      <c r="H85" s="70"/>
      <c r="I85" s="69"/>
      <c r="J85" s="70"/>
      <c r="K85" s="82"/>
      <c r="L85" s="84">
        <v>0</v>
      </c>
      <c r="M85" s="85">
        <v>705</v>
      </c>
      <c r="N85" s="32"/>
      <c r="O85" s="42" t="s">
        <v>61</v>
      </c>
      <c r="P85" s="48">
        <v>80</v>
      </c>
      <c r="Q85" s="26"/>
      <c r="R85" s="26"/>
      <c r="S85" s="50"/>
      <c r="T85" s="50"/>
      <c r="U85" s="18"/>
      <c r="V85" s="18"/>
      <c r="W85" s="18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0" ht="16.5" customHeight="1">
      <c r="A86" s="102">
        <v>1</v>
      </c>
      <c r="B86" s="23" t="s">
        <v>630</v>
      </c>
      <c r="C86" s="39" t="s">
        <v>631</v>
      </c>
      <c r="D86" s="24" t="s">
        <v>632</v>
      </c>
      <c r="E86" s="25">
        <v>9</v>
      </c>
      <c r="F86" s="22" t="s">
        <v>64</v>
      </c>
      <c r="G86" s="26" t="s">
        <v>633</v>
      </c>
      <c r="H86" s="26"/>
      <c r="I86" s="28"/>
      <c r="J86" s="26"/>
      <c r="K86" s="29"/>
      <c r="L86" s="30">
        <v>0</v>
      </c>
      <c r="M86" s="41">
        <v>203</v>
      </c>
      <c r="N86" s="32"/>
      <c r="O86" s="33" t="s">
        <v>45</v>
      </c>
      <c r="P86" s="48">
        <v>81</v>
      </c>
      <c r="Q86" s="26"/>
      <c r="R86" s="26"/>
      <c r="S86" s="50"/>
      <c r="T86" s="50"/>
      <c r="U86" s="18"/>
      <c r="V86" s="18"/>
      <c r="W86" s="18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</row>
    <row r="87" spans="1:50" ht="16.5" customHeight="1">
      <c r="A87" s="102">
        <v>1</v>
      </c>
      <c r="B87" s="23" t="s">
        <v>644</v>
      </c>
      <c r="C87" s="39" t="s">
        <v>408</v>
      </c>
      <c r="D87" s="24" t="s">
        <v>645</v>
      </c>
      <c r="E87" s="25">
        <v>9</v>
      </c>
      <c r="F87" s="22" t="s">
        <v>64</v>
      </c>
      <c r="G87" s="26" t="s">
        <v>633</v>
      </c>
      <c r="H87" s="26"/>
      <c r="I87" s="28" t="s">
        <v>646</v>
      </c>
      <c r="J87" s="26" t="s">
        <v>647</v>
      </c>
      <c r="K87" s="29"/>
      <c r="L87" s="30">
        <v>0</v>
      </c>
      <c r="M87" s="41">
        <v>206</v>
      </c>
      <c r="N87" s="32"/>
      <c r="O87" s="42" t="s">
        <v>53</v>
      </c>
      <c r="P87" s="48">
        <v>82</v>
      </c>
      <c r="Q87" s="26"/>
      <c r="R87" s="26"/>
      <c r="S87" s="50"/>
      <c r="T87" s="50"/>
      <c r="U87" s="18"/>
      <c r="V87" s="18"/>
      <c r="W87" s="18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</row>
    <row r="88" spans="1:50" ht="16.5" customHeight="1">
      <c r="A88" s="102">
        <v>1</v>
      </c>
      <c r="B88" s="23" t="s">
        <v>657</v>
      </c>
      <c r="C88" s="39" t="s">
        <v>408</v>
      </c>
      <c r="D88" s="24" t="s">
        <v>658</v>
      </c>
      <c r="E88" s="25">
        <v>9</v>
      </c>
      <c r="F88" s="22" t="s">
        <v>64</v>
      </c>
      <c r="G88" s="26" t="s">
        <v>633</v>
      </c>
      <c r="H88" s="26"/>
      <c r="I88" s="28"/>
      <c r="J88" s="26"/>
      <c r="K88" s="29"/>
      <c r="L88" s="30">
        <v>0</v>
      </c>
      <c r="M88" s="41">
        <v>211</v>
      </c>
      <c r="N88" s="32"/>
      <c r="O88" s="42" t="s">
        <v>2</v>
      </c>
      <c r="P88" s="48">
        <v>83</v>
      </c>
      <c r="Q88" s="26"/>
      <c r="R88" s="26"/>
      <c r="S88" s="50"/>
      <c r="T88" s="50"/>
      <c r="U88" s="18"/>
      <c r="V88" s="18"/>
      <c r="W88" s="1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</row>
    <row r="89" spans="1:50" ht="16.5" customHeight="1">
      <c r="A89" s="102">
        <v>1</v>
      </c>
      <c r="B89" s="23" t="s">
        <v>689</v>
      </c>
      <c r="C89" s="39" t="s">
        <v>631</v>
      </c>
      <c r="D89" s="24" t="s">
        <v>4123</v>
      </c>
      <c r="E89" s="25">
        <v>9</v>
      </c>
      <c r="F89" s="22" t="s">
        <v>64</v>
      </c>
      <c r="G89" s="26" t="s">
        <v>633</v>
      </c>
      <c r="H89" s="26"/>
      <c r="I89" s="28"/>
      <c r="J89" s="26"/>
      <c r="K89" s="29"/>
      <c r="L89" s="30">
        <v>0</v>
      </c>
      <c r="M89" s="41">
        <v>223</v>
      </c>
      <c r="N89" s="32"/>
      <c r="O89" s="42" t="s">
        <v>61</v>
      </c>
      <c r="P89" s="48">
        <v>84</v>
      </c>
      <c r="Q89" s="26"/>
      <c r="R89" s="26"/>
      <c r="S89" s="50"/>
      <c r="T89" s="50"/>
      <c r="U89" s="18"/>
      <c r="V89" s="18"/>
      <c r="W89" s="18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</row>
    <row r="90" spans="1:50" ht="16.5" customHeight="1">
      <c r="A90" s="102">
        <v>1</v>
      </c>
      <c r="B90" s="23" t="s">
        <v>690</v>
      </c>
      <c r="C90" s="39" t="s">
        <v>631</v>
      </c>
      <c r="D90" s="24" t="s">
        <v>691</v>
      </c>
      <c r="E90" s="25">
        <v>9</v>
      </c>
      <c r="F90" s="22" t="s">
        <v>64</v>
      </c>
      <c r="G90" s="26" t="s">
        <v>633</v>
      </c>
      <c r="H90" s="26"/>
      <c r="I90" s="28"/>
      <c r="J90" s="26"/>
      <c r="K90" s="29"/>
      <c r="L90" s="30">
        <v>0</v>
      </c>
      <c r="M90" s="41">
        <v>224</v>
      </c>
      <c r="N90" s="32"/>
      <c r="O90" s="33" t="s">
        <v>45</v>
      </c>
      <c r="P90" s="48">
        <v>85</v>
      </c>
      <c r="Q90" s="26"/>
      <c r="R90" s="26"/>
      <c r="S90" s="50"/>
      <c r="T90" s="50"/>
      <c r="U90" s="18"/>
      <c r="V90" s="18"/>
      <c r="W90" s="18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</row>
    <row r="91" spans="1:50" ht="16.5" customHeight="1">
      <c r="A91" s="102">
        <v>1</v>
      </c>
      <c r="B91" s="23" t="s">
        <v>714</v>
      </c>
      <c r="C91" s="39" t="s">
        <v>408</v>
      </c>
      <c r="D91" s="24" t="s">
        <v>715</v>
      </c>
      <c r="E91" s="25">
        <v>10</v>
      </c>
      <c r="F91" s="22" t="s">
        <v>64</v>
      </c>
      <c r="G91" s="26" t="s">
        <v>633</v>
      </c>
      <c r="H91" s="26"/>
      <c r="I91" s="28"/>
      <c r="J91" s="26"/>
      <c r="K91" s="29"/>
      <c r="L91" s="30">
        <v>0</v>
      </c>
      <c r="M91" s="41">
        <v>232</v>
      </c>
      <c r="N91" s="32"/>
      <c r="O91" s="42" t="s">
        <v>53</v>
      </c>
      <c r="P91" s="48">
        <v>86</v>
      </c>
      <c r="Q91" s="26"/>
      <c r="R91" s="26"/>
      <c r="S91" s="50"/>
      <c r="T91" s="50"/>
      <c r="U91" s="18"/>
      <c r="V91" s="18"/>
      <c r="W91" s="18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0" ht="16.5" customHeight="1">
      <c r="A92" s="102">
        <v>1</v>
      </c>
      <c r="B92" s="23" t="s">
        <v>1037</v>
      </c>
      <c r="C92" s="39" t="s">
        <v>631</v>
      </c>
      <c r="D92" s="24" t="s">
        <v>1038</v>
      </c>
      <c r="E92" s="25">
        <v>15</v>
      </c>
      <c r="F92" s="22" t="s">
        <v>64</v>
      </c>
      <c r="G92" s="26" t="s">
        <v>633</v>
      </c>
      <c r="H92" s="26"/>
      <c r="I92" s="28"/>
      <c r="J92" s="26"/>
      <c r="K92" s="29"/>
      <c r="L92" s="30">
        <v>0</v>
      </c>
      <c r="M92" s="31">
        <v>353</v>
      </c>
      <c r="N92" s="32"/>
      <c r="O92" s="42" t="s">
        <v>2</v>
      </c>
      <c r="P92" s="48">
        <v>87</v>
      </c>
      <c r="Q92" s="26"/>
      <c r="R92" s="26"/>
      <c r="S92" s="50"/>
      <c r="T92" s="50"/>
      <c r="U92" s="18"/>
      <c r="V92" s="18"/>
      <c r="W92" s="18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</row>
    <row r="93" spans="1:50" ht="16.5" customHeight="1">
      <c r="A93" s="102">
        <v>1</v>
      </c>
      <c r="B93" s="23" t="s">
        <v>1039</v>
      </c>
      <c r="C93" s="39" t="s">
        <v>631</v>
      </c>
      <c r="D93" s="24" t="s">
        <v>1040</v>
      </c>
      <c r="E93" s="25">
        <v>15</v>
      </c>
      <c r="F93" s="22" t="s">
        <v>64</v>
      </c>
      <c r="G93" s="26" t="s">
        <v>633</v>
      </c>
      <c r="H93" s="26"/>
      <c r="I93" s="28"/>
      <c r="J93" s="26"/>
      <c r="K93" s="29"/>
      <c r="L93" s="30">
        <v>0</v>
      </c>
      <c r="M93" s="41">
        <v>354</v>
      </c>
      <c r="N93" s="32"/>
      <c r="O93" s="42" t="s">
        <v>61</v>
      </c>
      <c r="P93" s="48">
        <v>88</v>
      </c>
      <c r="Q93" s="26"/>
      <c r="R93" s="26"/>
      <c r="S93" s="50"/>
      <c r="T93" s="50"/>
      <c r="U93" s="18"/>
      <c r="V93" s="18"/>
      <c r="W93" s="18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</row>
    <row r="94" spans="1:50" ht="16.5" customHeight="1">
      <c r="A94" s="102">
        <v>1</v>
      </c>
      <c r="B94" s="77" t="s">
        <v>1888</v>
      </c>
      <c r="C94" s="78" t="s">
        <v>408</v>
      </c>
      <c r="D94" s="79" t="s">
        <v>1889</v>
      </c>
      <c r="E94" s="80">
        <v>26</v>
      </c>
      <c r="F94" s="81" t="s">
        <v>64</v>
      </c>
      <c r="G94" s="70" t="s">
        <v>633</v>
      </c>
      <c r="H94" s="70"/>
      <c r="I94" s="69"/>
      <c r="J94" s="70"/>
      <c r="K94" s="82"/>
      <c r="L94" s="84">
        <v>0</v>
      </c>
      <c r="M94" s="85">
        <v>665</v>
      </c>
      <c r="N94" s="32"/>
      <c r="O94" s="33" t="s">
        <v>45</v>
      </c>
      <c r="P94" s="48">
        <v>89</v>
      </c>
      <c r="Q94" s="26"/>
      <c r="R94" s="26"/>
      <c r="S94" s="50"/>
      <c r="T94" s="50"/>
      <c r="U94" s="18"/>
      <c r="V94" s="18"/>
      <c r="W94" s="18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0" ht="16.5" customHeight="1">
      <c r="A95" s="102">
        <v>1</v>
      </c>
      <c r="B95" s="23" t="s">
        <v>1058</v>
      </c>
      <c r="C95" s="39" t="s">
        <v>1059</v>
      </c>
      <c r="D95" s="24" t="s">
        <v>1060</v>
      </c>
      <c r="E95" s="25">
        <v>15</v>
      </c>
      <c r="F95" s="22" t="s">
        <v>64</v>
      </c>
      <c r="G95" s="26" t="s">
        <v>76</v>
      </c>
      <c r="H95" s="26" t="s">
        <v>1061</v>
      </c>
      <c r="I95" s="28" t="s">
        <v>1062</v>
      </c>
      <c r="J95" s="26" t="s">
        <v>1063</v>
      </c>
      <c r="K95" s="29"/>
      <c r="L95" s="30">
        <v>0</v>
      </c>
      <c r="M95" s="41">
        <v>361</v>
      </c>
      <c r="N95" s="32"/>
      <c r="O95" s="42" t="s">
        <v>53</v>
      </c>
      <c r="P95" s="48">
        <v>90</v>
      </c>
      <c r="Q95" s="26"/>
      <c r="R95" s="26"/>
      <c r="S95" s="50"/>
      <c r="T95" s="50"/>
      <c r="U95" s="18"/>
      <c r="V95" s="18"/>
      <c r="W95" s="18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</row>
    <row r="96" spans="1:50" ht="16.5" customHeight="1">
      <c r="A96" s="102">
        <v>1</v>
      </c>
      <c r="B96" s="77" t="s">
        <v>2269</v>
      </c>
      <c r="C96" s="78" t="s">
        <v>1042</v>
      </c>
      <c r="D96" s="79" t="s">
        <v>2270</v>
      </c>
      <c r="E96" s="80">
        <v>32</v>
      </c>
      <c r="F96" s="81" t="s">
        <v>64</v>
      </c>
      <c r="G96" s="70" t="s">
        <v>76</v>
      </c>
      <c r="H96" s="70" t="s">
        <v>1061</v>
      </c>
      <c r="I96" s="69"/>
      <c r="J96" s="70"/>
      <c r="K96" s="82"/>
      <c r="L96" s="84">
        <v>0</v>
      </c>
      <c r="M96" s="85">
        <v>818</v>
      </c>
      <c r="N96" s="32"/>
      <c r="O96" s="42" t="s">
        <v>2</v>
      </c>
      <c r="P96" s="48">
        <v>91</v>
      </c>
      <c r="Q96" s="26"/>
      <c r="R96" s="26"/>
      <c r="S96" s="50"/>
      <c r="T96" s="50"/>
      <c r="U96" s="18"/>
      <c r="V96" s="18"/>
      <c r="W96" s="18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16.5" customHeight="1">
      <c r="A97" s="102">
        <v>1</v>
      </c>
      <c r="B97" s="23" t="s">
        <v>1041</v>
      </c>
      <c r="C97" s="39" t="s">
        <v>1042</v>
      </c>
      <c r="D97" s="24" t="s">
        <v>1043</v>
      </c>
      <c r="E97" s="25">
        <v>15</v>
      </c>
      <c r="F97" s="22" t="s">
        <v>64</v>
      </c>
      <c r="G97" s="26" t="s">
        <v>841</v>
      </c>
      <c r="H97" s="26"/>
      <c r="I97" s="28"/>
      <c r="J97" s="26"/>
      <c r="K97" s="29"/>
      <c r="L97" s="30">
        <v>0</v>
      </c>
      <c r="M97" s="41">
        <v>355</v>
      </c>
      <c r="N97" s="32"/>
      <c r="O97" s="42" t="s">
        <v>61</v>
      </c>
      <c r="P97" s="48">
        <v>92</v>
      </c>
      <c r="Q97" s="26"/>
      <c r="R97" s="26"/>
      <c r="S97" s="50"/>
      <c r="T97" s="50"/>
      <c r="U97" s="18"/>
      <c r="V97" s="18"/>
      <c r="W97" s="18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</row>
    <row r="98" spans="1:50" ht="16.5" customHeight="1">
      <c r="A98" s="102">
        <v>1</v>
      </c>
      <c r="B98" s="23" t="s">
        <v>1052</v>
      </c>
      <c r="C98" s="39" t="s">
        <v>1042</v>
      </c>
      <c r="D98" s="24" t="s">
        <v>1053</v>
      </c>
      <c r="E98" s="25">
        <v>15</v>
      </c>
      <c r="F98" s="22" t="s">
        <v>64</v>
      </c>
      <c r="G98" s="26" t="s">
        <v>841</v>
      </c>
      <c r="H98" s="26"/>
      <c r="I98" s="28" t="s">
        <v>1054</v>
      </c>
      <c r="J98" s="26" t="s">
        <v>1055</v>
      </c>
      <c r="K98" s="29"/>
      <c r="L98" s="30">
        <v>0</v>
      </c>
      <c r="M98" s="41">
        <v>359</v>
      </c>
      <c r="N98" s="32"/>
      <c r="O98" s="33" t="s">
        <v>45</v>
      </c>
      <c r="P98" s="26"/>
      <c r="Q98" s="26"/>
      <c r="R98" s="26"/>
      <c r="S98" s="50"/>
      <c r="T98" s="50"/>
      <c r="U98" s="18"/>
      <c r="V98" s="18"/>
      <c r="W98" s="1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</row>
    <row r="99" spans="1:50" ht="16.5" customHeight="1">
      <c r="A99" s="102">
        <v>1</v>
      </c>
      <c r="B99" s="23" t="s">
        <v>1067</v>
      </c>
      <c r="C99" s="39" t="s">
        <v>1042</v>
      </c>
      <c r="D99" s="24" t="s">
        <v>1068</v>
      </c>
      <c r="E99" s="25">
        <v>15</v>
      </c>
      <c r="F99" s="22" t="s">
        <v>64</v>
      </c>
      <c r="G99" s="26" t="s">
        <v>841</v>
      </c>
      <c r="H99" s="26"/>
      <c r="I99" s="28">
        <v>83.9</v>
      </c>
      <c r="J99" s="26" t="s">
        <v>1069</v>
      </c>
      <c r="K99" s="29"/>
      <c r="L99" s="30">
        <v>0</v>
      </c>
      <c r="M99" s="41">
        <v>363</v>
      </c>
      <c r="N99" s="32"/>
      <c r="O99" s="42" t="s">
        <v>53</v>
      </c>
      <c r="P99" s="26"/>
      <c r="Q99" s="26"/>
      <c r="R99" s="26"/>
      <c r="S99" s="50"/>
      <c r="T99" s="50"/>
      <c r="U99" s="18"/>
      <c r="V99" s="18"/>
      <c r="W99" s="18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</row>
    <row r="100" spans="1:50" ht="16.5" customHeight="1">
      <c r="A100" s="102">
        <v>1</v>
      </c>
      <c r="B100" s="23" t="s">
        <v>1086</v>
      </c>
      <c r="C100" s="39" t="s">
        <v>1042</v>
      </c>
      <c r="D100" s="24" t="s">
        <v>1087</v>
      </c>
      <c r="E100" s="25">
        <v>15</v>
      </c>
      <c r="F100" s="22" t="s">
        <v>64</v>
      </c>
      <c r="G100" s="26" t="s">
        <v>841</v>
      </c>
      <c r="H100" s="26"/>
      <c r="I100" s="28" t="s">
        <v>1088</v>
      </c>
      <c r="J100" s="26" t="s">
        <v>1089</v>
      </c>
      <c r="K100" s="29" t="s">
        <v>49</v>
      </c>
      <c r="L100" s="30">
        <v>0</v>
      </c>
      <c r="M100" s="41">
        <v>369</v>
      </c>
      <c r="N100" s="32"/>
      <c r="O100" s="42" t="s">
        <v>2</v>
      </c>
      <c r="P100" s="26"/>
      <c r="Q100" s="26"/>
      <c r="R100" s="26"/>
      <c r="S100" s="50"/>
      <c r="T100" s="50"/>
      <c r="U100" s="18"/>
      <c r="V100" s="18"/>
      <c r="W100" s="18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</row>
    <row r="101" spans="1:50" ht="16.5" customHeight="1">
      <c r="A101" s="102">
        <v>1</v>
      </c>
      <c r="B101" s="23" t="s">
        <v>1107</v>
      </c>
      <c r="C101" s="39" t="s">
        <v>1042</v>
      </c>
      <c r="D101" s="24" t="s">
        <v>1108</v>
      </c>
      <c r="E101" s="25">
        <v>15</v>
      </c>
      <c r="F101" s="22" t="s">
        <v>64</v>
      </c>
      <c r="G101" s="26" t="s">
        <v>841</v>
      </c>
      <c r="H101" s="26"/>
      <c r="I101" s="28"/>
      <c r="J101" s="26"/>
      <c r="K101" s="29"/>
      <c r="L101" s="30">
        <v>0</v>
      </c>
      <c r="M101" s="41">
        <v>377</v>
      </c>
      <c r="N101" s="32"/>
      <c r="O101" s="42" t="s">
        <v>61</v>
      </c>
      <c r="P101" s="26"/>
      <c r="Q101" s="26"/>
      <c r="R101" s="26"/>
      <c r="S101" s="50"/>
      <c r="T101" s="50"/>
      <c r="U101" s="18"/>
      <c r="V101" s="18"/>
      <c r="W101" s="18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</row>
    <row r="102" spans="1:50" ht="16.5" customHeight="1">
      <c r="A102" s="102">
        <v>1</v>
      </c>
      <c r="B102" s="23" t="s">
        <v>1129</v>
      </c>
      <c r="C102" s="39" t="s">
        <v>1042</v>
      </c>
      <c r="D102" s="24" t="s">
        <v>1130</v>
      </c>
      <c r="E102" s="25">
        <v>16</v>
      </c>
      <c r="F102" s="22" t="s">
        <v>64</v>
      </c>
      <c r="G102" s="26" t="s">
        <v>841</v>
      </c>
      <c r="H102" s="26"/>
      <c r="I102" s="28"/>
      <c r="J102" s="26"/>
      <c r="K102" s="29"/>
      <c r="L102" s="30">
        <v>0</v>
      </c>
      <c r="M102" s="41">
        <v>385</v>
      </c>
      <c r="N102" s="32"/>
      <c r="O102" s="33" t="s">
        <v>45</v>
      </c>
      <c r="P102" s="26"/>
      <c r="Q102" s="26"/>
      <c r="R102" s="26"/>
      <c r="S102" s="50"/>
      <c r="T102" s="50"/>
      <c r="U102" s="18"/>
      <c r="V102" s="18"/>
      <c r="W102" s="18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6.5" customHeight="1">
      <c r="A103" s="102">
        <v>1</v>
      </c>
      <c r="B103" s="23" t="s">
        <v>1355</v>
      </c>
      <c r="C103" s="39" t="s">
        <v>1042</v>
      </c>
      <c r="D103" s="24" t="s">
        <v>1356</v>
      </c>
      <c r="E103" s="25">
        <v>19</v>
      </c>
      <c r="F103" s="22" t="s">
        <v>64</v>
      </c>
      <c r="G103" s="26" t="s">
        <v>841</v>
      </c>
      <c r="H103" s="26"/>
      <c r="I103" s="32"/>
      <c r="J103" s="28"/>
      <c r="K103" s="29"/>
      <c r="L103" s="30">
        <v>0</v>
      </c>
      <c r="M103" s="41">
        <v>473</v>
      </c>
      <c r="N103" s="32"/>
      <c r="O103" s="42" t="s">
        <v>53</v>
      </c>
      <c r="P103" s="26"/>
      <c r="Q103" s="26"/>
      <c r="R103" s="26"/>
      <c r="S103" s="50"/>
      <c r="T103" s="50"/>
      <c r="U103" s="18"/>
      <c r="V103" s="18"/>
      <c r="W103" s="18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</row>
    <row r="104" spans="1:50" ht="16.5" customHeight="1">
      <c r="A104" s="102">
        <v>1</v>
      </c>
      <c r="B104" s="77" t="s">
        <v>1562</v>
      </c>
      <c r="C104" s="78" t="s">
        <v>1042</v>
      </c>
      <c r="D104" s="79" t="s">
        <v>1563</v>
      </c>
      <c r="E104" s="80">
        <v>22</v>
      </c>
      <c r="F104" s="81" t="s">
        <v>64</v>
      </c>
      <c r="G104" s="70" t="s">
        <v>841</v>
      </c>
      <c r="H104" s="70"/>
      <c r="I104" s="69"/>
      <c r="J104" s="70"/>
      <c r="K104" s="82"/>
      <c r="L104" s="84">
        <v>0</v>
      </c>
      <c r="M104" s="85">
        <v>547</v>
      </c>
      <c r="N104" s="32"/>
      <c r="O104" s="42" t="s">
        <v>2</v>
      </c>
      <c r="P104" s="26"/>
      <c r="Q104" s="26"/>
      <c r="R104" s="26"/>
      <c r="S104" s="50"/>
      <c r="T104" s="50"/>
      <c r="U104" s="18"/>
      <c r="V104" s="18"/>
      <c r="W104" s="18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</row>
    <row r="105" spans="1:50" ht="16.5" customHeight="1">
      <c r="A105" s="102">
        <v>1</v>
      </c>
      <c r="B105" s="77" t="s">
        <v>1649</v>
      </c>
      <c r="C105" s="78" t="s">
        <v>1042</v>
      </c>
      <c r="D105" s="79" t="s">
        <v>1650</v>
      </c>
      <c r="E105" s="80">
        <v>23</v>
      </c>
      <c r="F105" s="81" t="s">
        <v>64</v>
      </c>
      <c r="G105" s="70" t="s">
        <v>841</v>
      </c>
      <c r="H105" s="70"/>
      <c r="I105" s="69"/>
      <c r="J105" s="70"/>
      <c r="K105" s="82"/>
      <c r="L105" s="84">
        <v>0</v>
      </c>
      <c r="M105" s="85">
        <v>578</v>
      </c>
      <c r="N105" s="32"/>
      <c r="O105" s="42" t="s">
        <v>61</v>
      </c>
      <c r="P105" s="26"/>
      <c r="Q105" s="26"/>
      <c r="R105" s="26"/>
      <c r="S105" s="50"/>
      <c r="T105" s="50"/>
      <c r="U105" s="18"/>
      <c r="V105" s="18"/>
      <c r="W105" s="18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</row>
    <row r="106" spans="1:50" ht="16.5" customHeight="1">
      <c r="A106" s="102">
        <v>1</v>
      </c>
      <c r="B106" s="77" t="s">
        <v>1799</v>
      </c>
      <c r="C106" s="78" t="s">
        <v>1042</v>
      </c>
      <c r="D106" s="79" t="s">
        <v>1800</v>
      </c>
      <c r="E106" s="80">
        <v>25</v>
      </c>
      <c r="F106" s="81" t="s">
        <v>64</v>
      </c>
      <c r="G106" s="70" t="s">
        <v>841</v>
      </c>
      <c r="H106" s="70"/>
      <c r="I106" s="69"/>
      <c r="J106" s="70"/>
      <c r="K106" s="82"/>
      <c r="L106" s="84">
        <v>0</v>
      </c>
      <c r="M106" s="85">
        <v>632</v>
      </c>
      <c r="N106" s="32"/>
      <c r="O106" s="33" t="s">
        <v>45</v>
      </c>
      <c r="P106" s="26"/>
      <c r="Q106" s="26"/>
      <c r="R106" s="26"/>
      <c r="S106" s="50"/>
      <c r="T106" s="50"/>
      <c r="U106" s="18"/>
      <c r="V106" s="18"/>
      <c r="W106" s="18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spans="1:50" ht="16.5" customHeight="1">
      <c r="A107" s="102">
        <v>1</v>
      </c>
      <c r="B107" s="77" t="s">
        <v>1830</v>
      </c>
      <c r="C107" s="78" t="s">
        <v>1042</v>
      </c>
      <c r="D107" s="79" t="s">
        <v>1831</v>
      </c>
      <c r="E107" s="80">
        <v>25</v>
      </c>
      <c r="F107" s="81" t="s">
        <v>64</v>
      </c>
      <c r="G107" s="70" t="s">
        <v>841</v>
      </c>
      <c r="H107" s="70"/>
      <c r="I107" s="69"/>
      <c r="J107" s="70"/>
      <c r="K107" s="82"/>
      <c r="L107" s="84">
        <v>0</v>
      </c>
      <c r="M107" s="85">
        <v>644</v>
      </c>
      <c r="N107" s="32"/>
      <c r="O107" s="42" t="s">
        <v>53</v>
      </c>
      <c r="P107" s="26"/>
      <c r="Q107" s="26"/>
      <c r="R107" s="26"/>
      <c r="S107" s="50"/>
      <c r="T107" s="50"/>
      <c r="U107" s="18"/>
      <c r="V107" s="18"/>
      <c r="W107" s="18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</row>
    <row r="108" spans="1:50" ht="16.5" customHeight="1">
      <c r="A108" s="102">
        <v>1</v>
      </c>
      <c r="B108" s="77" t="s">
        <v>1895</v>
      </c>
      <c r="C108" s="78" t="s">
        <v>1042</v>
      </c>
      <c r="D108" s="79" t="s">
        <v>1896</v>
      </c>
      <c r="E108" s="80">
        <v>26</v>
      </c>
      <c r="F108" s="81" t="s">
        <v>64</v>
      </c>
      <c r="G108" s="70" t="s">
        <v>841</v>
      </c>
      <c r="H108" s="70"/>
      <c r="I108" s="69" t="s">
        <v>1897</v>
      </c>
      <c r="J108" s="70" t="s">
        <v>1898</v>
      </c>
      <c r="K108" s="82"/>
      <c r="L108" s="84">
        <v>0</v>
      </c>
      <c r="M108" s="85">
        <v>668</v>
      </c>
      <c r="N108" s="32"/>
      <c r="O108" s="42" t="s">
        <v>2</v>
      </c>
      <c r="P108" s="26"/>
      <c r="Q108" s="26"/>
      <c r="R108" s="26"/>
      <c r="S108" s="50"/>
      <c r="T108" s="50"/>
      <c r="U108" s="18"/>
      <c r="V108" s="18"/>
      <c r="W108" s="1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</row>
    <row r="109" spans="1:50" ht="16.5" customHeight="1">
      <c r="A109" s="102">
        <v>1</v>
      </c>
      <c r="B109" s="77" t="s">
        <v>1926</v>
      </c>
      <c r="C109" s="78" t="s">
        <v>1042</v>
      </c>
      <c r="D109" s="79" t="s">
        <v>1927</v>
      </c>
      <c r="E109" s="80">
        <v>27</v>
      </c>
      <c r="F109" s="81" t="s">
        <v>64</v>
      </c>
      <c r="G109" s="70" t="s">
        <v>841</v>
      </c>
      <c r="H109" s="70"/>
      <c r="I109" s="69"/>
      <c r="J109" s="70"/>
      <c r="K109" s="82"/>
      <c r="L109" s="84">
        <v>0</v>
      </c>
      <c r="M109" s="85">
        <v>679</v>
      </c>
      <c r="N109" s="32"/>
      <c r="O109" s="42" t="s">
        <v>61</v>
      </c>
      <c r="P109" s="26"/>
      <c r="Q109" s="26"/>
      <c r="R109" s="26"/>
      <c r="S109" s="50"/>
      <c r="T109" s="50"/>
      <c r="U109" s="18"/>
      <c r="V109" s="18"/>
      <c r="W109" s="18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</row>
    <row r="110" spans="1:50" ht="16.5" customHeight="1">
      <c r="A110" s="102">
        <v>1</v>
      </c>
      <c r="B110" s="77" t="s">
        <v>2084</v>
      </c>
      <c r="C110" s="78" t="s">
        <v>1042</v>
      </c>
      <c r="D110" s="79" t="s">
        <v>2085</v>
      </c>
      <c r="E110" s="80">
        <v>29</v>
      </c>
      <c r="F110" s="81" t="s">
        <v>64</v>
      </c>
      <c r="G110" s="70" t="s">
        <v>841</v>
      </c>
      <c r="H110" s="70"/>
      <c r="I110" s="69"/>
      <c r="J110" s="70"/>
      <c r="K110" s="82"/>
      <c r="L110" s="84">
        <v>0</v>
      </c>
      <c r="M110" s="85">
        <v>742</v>
      </c>
      <c r="N110" s="32"/>
      <c r="O110" s="33" t="s">
        <v>45</v>
      </c>
      <c r="P110" s="26"/>
      <c r="Q110" s="26"/>
      <c r="R110" s="26"/>
      <c r="S110" s="50"/>
      <c r="T110" s="50"/>
      <c r="U110" s="18"/>
      <c r="V110" s="18"/>
      <c r="W110" s="18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</row>
    <row r="111" spans="1:50" ht="16.5" customHeight="1">
      <c r="A111" s="102">
        <v>1</v>
      </c>
      <c r="B111" s="77" t="s">
        <v>2215</v>
      </c>
      <c r="C111" s="78" t="s">
        <v>1042</v>
      </c>
      <c r="D111" s="79" t="s">
        <v>2216</v>
      </c>
      <c r="E111" s="80">
        <v>31</v>
      </c>
      <c r="F111" s="81" t="s">
        <v>64</v>
      </c>
      <c r="G111" s="70" t="s">
        <v>841</v>
      </c>
      <c r="H111" s="70"/>
      <c r="I111" s="69"/>
      <c r="J111" s="70"/>
      <c r="K111" s="82"/>
      <c r="L111" s="84">
        <v>0</v>
      </c>
      <c r="M111" s="85">
        <v>795</v>
      </c>
      <c r="N111" s="32"/>
      <c r="O111" s="42" t="s">
        <v>53</v>
      </c>
      <c r="P111" s="26"/>
      <c r="Q111" s="26"/>
      <c r="R111" s="26"/>
      <c r="S111" s="50"/>
      <c r="T111" s="50"/>
      <c r="U111" s="18"/>
      <c r="V111" s="18"/>
      <c r="W111" s="18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</row>
    <row r="112" spans="1:50" ht="16.5" customHeight="1">
      <c r="A112" s="102">
        <v>1</v>
      </c>
      <c r="B112" s="77" t="s">
        <v>2464</v>
      </c>
      <c r="C112" s="70" t="s">
        <v>1042</v>
      </c>
      <c r="D112" s="79" t="s">
        <v>2465</v>
      </c>
      <c r="E112" s="80">
        <v>34</v>
      </c>
      <c r="F112" s="81" t="s">
        <v>64</v>
      </c>
      <c r="G112" s="70" t="s">
        <v>841</v>
      </c>
      <c r="H112" s="70"/>
      <c r="I112" s="69"/>
      <c r="J112" s="70"/>
      <c r="K112" s="82"/>
      <c r="L112" s="84">
        <v>0</v>
      </c>
      <c r="M112" s="85">
        <v>897</v>
      </c>
      <c r="N112" s="32"/>
      <c r="O112" s="42" t="s">
        <v>2</v>
      </c>
      <c r="P112" s="26"/>
      <c r="Q112" s="26"/>
      <c r="R112" s="26"/>
      <c r="S112" s="50"/>
      <c r="T112" s="50"/>
      <c r="U112" s="18"/>
      <c r="V112" s="18"/>
      <c r="W112" s="18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</row>
    <row r="113" spans="1:50" ht="16.5" customHeight="1">
      <c r="A113" s="102">
        <v>1</v>
      </c>
      <c r="B113" s="103" t="s">
        <v>2597</v>
      </c>
      <c r="C113" s="104" t="s">
        <v>1042</v>
      </c>
      <c r="D113" s="105" t="s">
        <v>2598</v>
      </c>
      <c r="E113" s="80">
        <v>36</v>
      </c>
      <c r="F113" s="81" t="s">
        <v>64</v>
      </c>
      <c r="G113" s="70" t="s">
        <v>841</v>
      </c>
      <c r="H113" s="70"/>
      <c r="I113" s="69"/>
      <c r="J113" s="104"/>
      <c r="K113" s="106"/>
      <c r="L113" s="84">
        <v>0</v>
      </c>
      <c r="M113" s="107">
        <v>953</v>
      </c>
      <c r="N113" s="32"/>
      <c r="O113" s="42" t="s">
        <v>61</v>
      </c>
      <c r="P113" s="26"/>
      <c r="Q113" s="26"/>
      <c r="R113" s="26"/>
      <c r="S113" s="50"/>
      <c r="T113" s="50"/>
      <c r="U113" s="18"/>
      <c r="V113" s="18"/>
      <c r="W113" s="18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</row>
    <row r="114" spans="1:50" ht="16.5" customHeight="1">
      <c r="A114" s="102">
        <v>1</v>
      </c>
      <c r="B114" s="23" t="s">
        <v>1075</v>
      </c>
      <c r="C114" s="55" t="s">
        <v>1076</v>
      </c>
      <c r="D114" s="24" t="s">
        <v>1077</v>
      </c>
      <c r="E114" s="25">
        <v>15</v>
      </c>
      <c r="F114" s="22" t="s">
        <v>64</v>
      </c>
      <c r="G114" s="26" t="s">
        <v>43</v>
      </c>
      <c r="H114" s="26" t="s">
        <v>1078</v>
      </c>
      <c r="I114" s="28"/>
      <c r="J114" s="26" t="s">
        <v>1079</v>
      </c>
      <c r="K114" s="29"/>
      <c r="L114" s="30">
        <v>0</v>
      </c>
      <c r="M114" s="41">
        <v>365</v>
      </c>
      <c r="N114" s="32"/>
      <c r="O114" s="33" t="s">
        <v>45</v>
      </c>
      <c r="P114" s="26"/>
      <c r="Q114" s="26"/>
      <c r="R114" s="26"/>
      <c r="S114" s="50"/>
      <c r="T114" s="50"/>
      <c r="U114" s="18"/>
      <c r="V114" s="18"/>
      <c r="W114" s="18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</row>
    <row r="115" spans="1:50" ht="16.5" customHeight="1">
      <c r="A115" s="102">
        <v>1</v>
      </c>
      <c r="B115" s="23" t="s">
        <v>1155</v>
      </c>
      <c r="C115" s="55" t="s">
        <v>1156</v>
      </c>
      <c r="D115" s="24" t="s">
        <v>1157</v>
      </c>
      <c r="E115" s="25">
        <v>16</v>
      </c>
      <c r="F115" s="22" t="s">
        <v>64</v>
      </c>
      <c r="G115" s="26" t="s">
        <v>43</v>
      </c>
      <c r="H115" s="26" t="s">
        <v>1078</v>
      </c>
      <c r="I115" s="28"/>
      <c r="J115" s="26"/>
      <c r="K115" s="29" t="s">
        <v>49</v>
      </c>
      <c r="L115" s="30">
        <v>0</v>
      </c>
      <c r="M115" s="41">
        <v>397</v>
      </c>
      <c r="N115" s="32"/>
      <c r="O115" s="42" t="s">
        <v>53</v>
      </c>
      <c r="P115" s="26"/>
      <c r="Q115" s="26"/>
      <c r="R115" s="26"/>
      <c r="S115" s="50"/>
      <c r="T115" s="50"/>
      <c r="U115" s="18"/>
      <c r="V115" s="18"/>
      <c r="W115" s="18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</row>
    <row r="116" spans="1:50" ht="16.5" customHeight="1">
      <c r="A116" s="102">
        <v>1</v>
      </c>
      <c r="B116" s="23" t="s">
        <v>1232</v>
      </c>
      <c r="C116" s="39" t="s">
        <v>1233</v>
      </c>
      <c r="D116" s="24" t="s">
        <v>1234</v>
      </c>
      <c r="E116" s="25">
        <v>17</v>
      </c>
      <c r="F116" s="22" t="s">
        <v>64</v>
      </c>
      <c r="G116" s="26" t="s">
        <v>43</v>
      </c>
      <c r="H116" s="26" t="s">
        <v>1078</v>
      </c>
      <c r="I116" s="28"/>
      <c r="J116" s="45"/>
      <c r="K116" s="29"/>
      <c r="L116" s="30">
        <v>0</v>
      </c>
      <c r="M116" s="41">
        <v>427</v>
      </c>
      <c r="N116" s="32"/>
      <c r="O116" s="42" t="s">
        <v>2</v>
      </c>
      <c r="P116" s="26"/>
      <c r="Q116" s="26"/>
      <c r="R116" s="26"/>
      <c r="S116" s="50"/>
      <c r="T116" s="50"/>
      <c r="U116" s="18"/>
      <c r="V116" s="18"/>
      <c r="W116" s="18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</row>
    <row r="117" spans="1:50" ht="16.5" customHeight="1">
      <c r="A117" s="102">
        <v>1</v>
      </c>
      <c r="B117" s="23" t="s">
        <v>1339</v>
      </c>
      <c r="C117" s="39" t="s">
        <v>1340</v>
      </c>
      <c r="D117" s="24" t="s">
        <v>1341</v>
      </c>
      <c r="E117" s="25">
        <v>19</v>
      </c>
      <c r="F117" s="22" t="s">
        <v>64</v>
      </c>
      <c r="G117" s="26" t="s">
        <v>43</v>
      </c>
      <c r="H117" s="26" t="s">
        <v>1078</v>
      </c>
      <c r="I117" s="32"/>
      <c r="J117" s="28"/>
      <c r="K117" s="29"/>
      <c r="L117" s="30">
        <v>0</v>
      </c>
      <c r="M117" s="41">
        <v>467</v>
      </c>
      <c r="N117" s="32"/>
      <c r="O117" s="42" t="s">
        <v>61</v>
      </c>
      <c r="P117" s="26"/>
      <c r="Q117" s="26"/>
      <c r="R117" s="26"/>
      <c r="S117" s="50"/>
      <c r="T117" s="50"/>
      <c r="U117" s="18"/>
      <c r="V117" s="18"/>
      <c r="W117" s="18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</row>
    <row r="118" spans="1:50" ht="16.5" customHeight="1">
      <c r="A118" s="102">
        <v>1</v>
      </c>
      <c r="B118" s="77" t="s">
        <v>1658</v>
      </c>
      <c r="C118" s="87" t="s">
        <v>1659</v>
      </c>
      <c r="D118" s="79" t="s">
        <v>1660</v>
      </c>
      <c r="E118" s="80">
        <v>23</v>
      </c>
      <c r="F118" s="81" t="s">
        <v>64</v>
      </c>
      <c r="G118" s="70" t="s">
        <v>43</v>
      </c>
      <c r="H118" s="70" t="s">
        <v>1078</v>
      </c>
      <c r="I118" s="69"/>
      <c r="J118" s="70"/>
      <c r="K118" s="82"/>
      <c r="L118" s="84">
        <v>0</v>
      </c>
      <c r="M118" s="85">
        <v>582</v>
      </c>
      <c r="N118" s="32"/>
      <c r="O118" s="33" t="s">
        <v>45</v>
      </c>
      <c r="P118" s="26"/>
      <c r="Q118" s="26"/>
      <c r="R118" s="26"/>
      <c r="S118" s="50"/>
      <c r="T118" s="50"/>
      <c r="U118" s="18"/>
      <c r="V118" s="18"/>
      <c r="W118" s="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</row>
    <row r="119" spans="1:50" ht="16.5" customHeight="1">
      <c r="A119" s="102">
        <v>1</v>
      </c>
      <c r="B119" s="77" t="s">
        <v>1849</v>
      </c>
      <c r="C119" s="87" t="s">
        <v>1850</v>
      </c>
      <c r="D119" s="79" t="s">
        <v>1851</v>
      </c>
      <c r="E119" s="80">
        <v>26</v>
      </c>
      <c r="F119" s="81" t="s">
        <v>64</v>
      </c>
      <c r="G119" s="70" t="s">
        <v>43</v>
      </c>
      <c r="H119" s="70" t="s">
        <v>1078</v>
      </c>
      <c r="I119" s="69"/>
      <c r="J119" s="70"/>
      <c r="K119" s="82"/>
      <c r="L119" s="84">
        <v>0</v>
      </c>
      <c r="M119" s="85">
        <v>651</v>
      </c>
      <c r="N119" s="32"/>
      <c r="O119" s="42" t="s">
        <v>53</v>
      </c>
      <c r="P119" s="26"/>
      <c r="Q119" s="26"/>
      <c r="R119" s="26"/>
      <c r="S119" s="50"/>
      <c r="T119" s="50"/>
      <c r="U119" s="18"/>
      <c r="V119" s="18"/>
      <c r="W119" s="18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</row>
    <row r="120" spans="1:50" ht="16.5" customHeight="1">
      <c r="A120" s="102">
        <v>1</v>
      </c>
      <c r="B120" s="77" t="s">
        <v>1936</v>
      </c>
      <c r="C120" s="87" t="s">
        <v>1937</v>
      </c>
      <c r="D120" s="79" t="s">
        <v>1938</v>
      </c>
      <c r="E120" s="80">
        <v>27</v>
      </c>
      <c r="F120" s="81" t="s">
        <v>64</v>
      </c>
      <c r="G120" s="70" t="s">
        <v>43</v>
      </c>
      <c r="H120" s="70" t="s">
        <v>1078</v>
      </c>
      <c r="I120" s="69"/>
      <c r="J120" s="70"/>
      <c r="K120" s="82"/>
      <c r="L120" s="84">
        <v>0</v>
      </c>
      <c r="M120" s="85">
        <v>684</v>
      </c>
      <c r="N120" s="32"/>
      <c r="O120" s="42" t="s">
        <v>2</v>
      </c>
      <c r="P120" s="26"/>
      <c r="Q120" s="26"/>
      <c r="R120" s="26"/>
      <c r="S120" s="50"/>
      <c r="T120" s="50"/>
      <c r="U120" s="18"/>
      <c r="V120" s="18"/>
      <c r="W120" s="18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</row>
    <row r="121" spans="1:50" ht="16.5" customHeight="1">
      <c r="A121" s="102">
        <v>1</v>
      </c>
      <c r="B121" s="77" t="s">
        <v>2281</v>
      </c>
      <c r="C121" s="87" t="s">
        <v>2282</v>
      </c>
      <c r="D121" s="95" t="s">
        <v>2283</v>
      </c>
      <c r="E121" s="80">
        <v>32</v>
      </c>
      <c r="F121" s="81" t="s">
        <v>64</v>
      </c>
      <c r="G121" s="70" t="s">
        <v>43</v>
      </c>
      <c r="H121" s="70" t="s">
        <v>1078</v>
      </c>
      <c r="I121" s="69"/>
      <c r="J121" s="70"/>
      <c r="K121" s="82"/>
      <c r="L121" s="84">
        <v>0</v>
      </c>
      <c r="M121" s="85">
        <v>824</v>
      </c>
      <c r="N121" s="32"/>
      <c r="O121" s="42" t="s">
        <v>61</v>
      </c>
      <c r="P121" s="26"/>
      <c r="Q121" s="26"/>
      <c r="R121" s="26"/>
      <c r="S121" s="50"/>
      <c r="T121" s="50"/>
      <c r="U121" s="18"/>
      <c r="V121" s="18"/>
      <c r="W121" s="18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</row>
    <row r="122" spans="1:50" ht="16.5" customHeight="1">
      <c r="A122" s="102">
        <v>1</v>
      </c>
      <c r="B122" s="103" t="s">
        <v>2486</v>
      </c>
      <c r="C122" s="108" t="s">
        <v>2487</v>
      </c>
      <c r="D122" s="105" t="s">
        <v>2488</v>
      </c>
      <c r="E122" s="80">
        <v>35</v>
      </c>
      <c r="F122" s="81" t="s">
        <v>64</v>
      </c>
      <c r="G122" s="70" t="s">
        <v>43</v>
      </c>
      <c r="H122" s="70" t="s">
        <v>76</v>
      </c>
      <c r="I122" s="69"/>
      <c r="J122" s="104"/>
      <c r="K122" s="106"/>
      <c r="L122" s="84">
        <v>0</v>
      </c>
      <c r="M122" s="107">
        <v>907</v>
      </c>
      <c r="N122" s="32"/>
      <c r="O122" s="33" t="s">
        <v>45</v>
      </c>
      <c r="P122" s="26"/>
      <c r="Q122" s="26"/>
      <c r="R122" s="26"/>
      <c r="S122" s="50"/>
      <c r="T122" s="50"/>
      <c r="U122" s="18"/>
      <c r="V122" s="18"/>
      <c r="W122" s="18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</row>
    <row r="123" spans="1:50" ht="16.5" customHeight="1">
      <c r="A123" s="102">
        <v>1</v>
      </c>
      <c r="B123" s="103" t="s">
        <v>2489</v>
      </c>
      <c r="C123" s="108" t="s">
        <v>2490</v>
      </c>
      <c r="D123" s="105" t="s">
        <v>2491</v>
      </c>
      <c r="E123" s="80">
        <v>35</v>
      </c>
      <c r="F123" s="81" t="s">
        <v>64</v>
      </c>
      <c r="G123" s="70" t="s">
        <v>43</v>
      </c>
      <c r="H123" s="70" t="s">
        <v>76</v>
      </c>
      <c r="I123" s="69"/>
      <c r="J123" s="104"/>
      <c r="K123" s="106"/>
      <c r="L123" s="84">
        <v>0</v>
      </c>
      <c r="M123" s="107">
        <v>908</v>
      </c>
      <c r="N123" s="32"/>
      <c r="O123" s="42" t="s">
        <v>53</v>
      </c>
      <c r="P123" s="26"/>
      <c r="Q123" s="26"/>
      <c r="R123" s="26"/>
      <c r="S123" s="50"/>
      <c r="T123" s="50"/>
      <c r="U123" s="18"/>
      <c r="V123" s="18"/>
      <c r="W123" s="18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</row>
    <row r="124" spans="1:50" ht="16.5" customHeight="1">
      <c r="A124" s="102">
        <v>1</v>
      </c>
      <c r="B124" s="77" t="s">
        <v>2056</v>
      </c>
      <c r="C124" s="78" t="s">
        <v>1340</v>
      </c>
      <c r="D124" s="79" t="s">
        <v>2057</v>
      </c>
      <c r="E124" s="80">
        <v>29</v>
      </c>
      <c r="F124" s="81" t="s">
        <v>64</v>
      </c>
      <c r="G124" s="70" t="s">
        <v>43</v>
      </c>
      <c r="H124" s="70"/>
      <c r="I124" s="69"/>
      <c r="J124" s="70"/>
      <c r="K124" s="82"/>
      <c r="L124" s="84">
        <v>0</v>
      </c>
      <c r="M124" s="83">
        <v>730</v>
      </c>
      <c r="N124" s="32"/>
      <c r="O124" s="42" t="s">
        <v>2</v>
      </c>
      <c r="P124" s="26"/>
      <c r="Q124" s="26"/>
      <c r="R124" s="26"/>
      <c r="S124" s="50"/>
      <c r="T124" s="50"/>
      <c r="U124" s="18"/>
      <c r="V124" s="18"/>
      <c r="W124" s="18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</row>
    <row r="125" spans="1:50" ht="16.5" customHeight="1">
      <c r="A125" s="102">
        <v>1</v>
      </c>
      <c r="B125" s="77" t="s">
        <v>2100</v>
      </c>
      <c r="C125" s="78" t="s">
        <v>2101</v>
      </c>
      <c r="D125" s="79" t="s">
        <v>2102</v>
      </c>
      <c r="E125" s="80">
        <v>29</v>
      </c>
      <c r="F125" s="81" t="s">
        <v>64</v>
      </c>
      <c r="G125" s="70" t="s">
        <v>43</v>
      </c>
      <c r="H125" s="70"/>
      <c r="I125" s="69"/>
      <c r="J125" s="70"/>
      <c r="K125" s="82"/>
      <c r="L125" s="84">
        <v>0</v>
      </c>
      <c r="M125" s="85">
        <v>749</v>
      </c>
      <c r="N125" s="32"/>
      <c r="O125" s="42" t="s">
        <v>61</v>
      </c>
      <c r="P125" s="26"/>
      <c r="Q125" s="26"/>
      <c r="R125" s="26"/>
      <c r="S125" s="50"/>
      <c r="T125" s="50"/>
      <c r="U125" s="18"/>
      <c r="V125" s="18"/>
      <c r="W125" s="18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</row>
    <row r="126" spans="1:50" ht="16.5" customHeight="1">
      <c r="A126" s="102">
        <v>1</v>
      </c>
      <c r="B126" s="103" t="s">
        <v>2523</v>
      </c>
      <c r="C126" s="104" t="s">
        <v>408</v>
      </c>
      <c r="D126" s="105" t="s">
        <v>2524</v>
      </c>
      <c r="E126" s="80">
        <v>35</v>
      </c>
      <c r="F126" s="81" t="s">
        <v>64</v>
      </c>
      <c r="G126" s="70" t="s">
        <v>56</v>
      </c>
      <c r="H126" s="70"/>
      <c r="I126" s="69"/>
      <c r="J126" s="104"/>
      <c r="K126" s="106"/>
      <c r="L126" s="84">
        <v>0</v>
      </c>
      <c r="M126" s="107">
        <v>921</v>
      </c>
      <c r="N126" s="32"/>
      <c r="O126" s="33" t="s">
        <v>45</v>
      </c>
      <c r="P126" s="26"/>
      <c r="Q126" s="26"/>
      <c r="R126" s="26"/>
      <c r="S126" s="50"/>
      <c r="T126" s="50"/>
      <c r="U126" s="18"/>
      <c r="V126" s="18"/>
      <c r="W126" s="18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</row>
    <row r="127" spans="1:50" ht="16.5" customHeight="1">
      <c r="A127" s="102">
        <v>1</v>
      </c>
      <c r="B127" s="103" t="s">
        <v>2507</v>
      </c>
      <c r="C127" s="104" t="s">
        <v>408</v>
      </c>
      <c r="D127" s="105" t="s">
        <v>2508</v>
      </c>
      <c r="E127" s="80">
        <v>35</v>
      </c>
      <c r="F127" s="81" t="s">
        <v>64</v>
      </c>
      <c r="G127" s="70" t="s">
        <v>56</v>
      </c>
      <c r="H127" s="70"/>
      <c r="I127" s="69"/>
      <c r="J127" s="104"/>
      <c r="K127" s="106"/>
      <c r="L127" s="84">
        <v>0</v>
      </c>
      <c r="M127" s="107">
        <v>914</v>
      </c>
      <c r="N127" s="32"/>
      <c r="O127" s="42" t="s">
        <v>53</v>
      </c>
      <c r="P127" s="26"/>
      <c r="Q127" s="26"/>
      <c r="R127" s="26"/>
      <c r="S127" s="50"/>
      <c r="T127" s="50"/>
      <c r="U127" s="18"/>
      <c r="V127" s="18"/>
      <c r="W127" s="18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</row>
    <row r="128" spans="1:50" ht="16.5" customHeight="1">
      <c r="A128" s="102">
        <v>1</v>
      </c>
      <c r="B128" s="77" t="s">
        <v>2466</v>
      </c>
      <c r="C128" s="70" t="s">
        <v>408</v>
      </c>
      <c r="D128" s="79" t="s">
        <v>2467</v>
      </c>
      <c r="E128" s="80">
        <v>35</v>
      </c>
      <c r="F128" s="81" t="s">
        <v>64</v>
      </c>
      <c r="G128" s="70" t="s">
        <v>56</v>
      </c>
      <c r="H128" s="70"/>
      <c r="I128" s="69"/>
      <c r="J128" s="70"/>
      <c r="K128" s="82"/>
      <c r="L128" s="84">
        <v>0</v>
      </c>
      <c r="M128" s="85">
        <v>898</v>
      </c>
      <c r="N128" s="32"/>
      <c r="O128" s="42" t="s">
        <v>2</v>
      </c>
      <c r="P128" s="26"/>
      <c r="Q128" s="26"/>
      <c r="R128" s="26"/>
      <c r="S128" s="50"/>
      <c r="T128" s="50"/>
      <c r="U128" s="18"/>
      <c r="V128" s="18"/>
      <c r="W128" s="1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</row>
    <row r="129" spans="1:50" ht="16.5" customHeight="1">
      <c r="A129" s="102">
        <v>1</v>
      </c>
      <c r="B129" s="103" t="s">
        <v>2481</v>
      </c>
      <c r="C129" s="104" t="s">
        <v>408</v>
      </c>
      <c r="D129" s="105" t="s">
        <v>2482</v>
      </c>
      <c r="E129" s="80">
        <v>35</v>
      </c>
      <c r="F129" s="81" t="s">
        <v>64</v>
      </c>
      <c r="G129" s="70" t="s">
        <v>56</v>
      </c>
      <c r="H129" s="70"/>
      <c r="I129" s="69"/>
      <c r="J129" s="104"/>
      <c r="K129" s="106"/>
      <c r="L129" s="84">
        <v>0</v>
      </c>
      <c r="M129" s="107">
        <v>905</v>
      </c>
      <c r="N129" s="32"/>
      <c r="O129" s="42" t="s">
        <v>61</v>
      </c>
      <c r="P129" s="26"/>
      <c r="Q129" s="26"/>
      <c r="R129" s="26"/>
      <c r="S129" s="50"/>
      <c r="T129" s="50"/>
      <c r="U129" s="18"/>
      <c r="V129" s="18"/>
      <c r="W129" s="18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</row>
    <row r="130" spans="1:50" ht="16.5" customHeight="1">
      <c r="A130" s="102">
        <v>1</v>
      </c>
      <c r="B130" s="103" t="s">
        <v>2539</v>
      </c>
      <c r="C130" s="104" t="s">
        <v>408</v>
      </c>
      <c r="D130" s="105" t="s">
        <v>2540</v>
      </c>
      <c r="E130" s="80">
        <v>36</v>
      </c>
      <c r="F130" s="81" t="s">
        <v>64</v>
      </c>
      <c r="G130" s="70" t="s">
        <v>56</v>
      </c>
      <c r="H130" s="70"/>
      <c r="I130" s="69"/>
      <c r="J130" s="104"/>
      <c r="K130" s="106"/>
      <c r="L130" s="84">
        <v>0</v>
      </c>
      <c r="M130" s="107">
        <v>928</v>
      </c>
      <c r="N130" s="32"/>
      <c r="O130" s="33" t="s">
        <v>45</v>
      </c>
      <c r="P130" s="26"/>
      <c r="Q130" s="26"/>
      <c r="R130" s="26"/>
      <c r="S130" s="50"/>
      <c r="T130" s="50"/>
      <c r="U130" s="18"/>
      <c r="V130" s="18"/>
      <c r="W130" s="18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</row>
    <row r="131" spans="1:50" ht="16.5" customHeight="1">
      <c r="A131" s="102">
        <v>1</v>
      </c>
      <c r="B131" s="103" t="s">
        <v>2541</v>
      </c>
      <c r="C131" s="104" t="s">
        <v>408</v>
      </c>
      <c r="D131" s="105" t="s">
        <v>2542</v>
      </c>
      <c r="E131" s="80">
        <v>36</v>
      </c>
      <c r="F131" s="81" t="s">
        <v>64</v>
      </c>
      <c r="G131" s="70" t="s">
        <v>56</v>
      </c>
      <c r="H131" s="70"/>
      <c r="I131" s="69"/>
      <c r="J131" s="104"/>
      <c r="K131" s="106"/>
      <c r="L131" s="84">
        <v>0</v>
      </c>
      <c r="M131" s="107">
        <v>929</v>
      </c>
      <c r="N131" s="32"/>
      <c r="O131" s="42" t="s">
        <v>53</v>
      </c>
      <c r="P131" s="26"/>
      <c r="Q131" s="26"/>
      <c r="R131" s="26"/>
      <c r="S131" s="50"/>
      <c r="T131" s="50"/>
      <c r="U131" s="18"/>
      <c r="V131" s="18"/>
      <c r="W131" s="18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</row>
    <row r="132" spans="1:50" ht="16.5" customHeight="1">
      <c r="A132" s="102">
        <v>1</v>
      </c>
      <c r="B132" s="103" t="s">
        <v>2554</v>
      </c>
      <c r="C132" s="104" t="s">
        <v>408</v>
      </c>
      <c r="D132" s="109" t="s">
        <v>2555</v>
      </c>
      <c r="E132" s="80">
        <v>36</v>
      </c>
      <c r="F132" s="81" t="s">
        <v>64</v>
      </c>
      <c r="G132" s="70" t="s">
        <v>56</v>
      </c>
      <c r="H132" s="70"/>
      <c r="I132" s="69"/>
      <c r="J132" s="104"/>
      <c r="K132" s="106"/>
      <c r="L132" s="84">
        <v>0</v>
      </c>
      <c r="M132" s="107">
        <v>935</v>
      </c>
      <c r="N132" s="32"/>
      <c r="O132" s="42" t="s">
        <v>2</v>
      </c>
      <c r="P132" s="26"/>
      <c r="Q132" s="26"/>
      <c r="R132" s="26"/>
      <c r="S132" s="50"/>
      <c r="T132" s="50"/>
      <c r="U132" s="18"/>
      <c r="V132" s="18"/>
      <c r="W132" s="18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</row>
    <row r="133" spans="1:50" ht="16.5" customHeight="1">
      <c r="A133" s="102">
        <v>1</v>
      </c>
      <c r="B133" s="77" t="s">
        <v>2474</v>
      </c>
      <c r="C133" s="91" t="s">
        <v>2475</v>
      </c>
      <c r="D133" s="79" t="s">
        <v>2476</v>
      </c>
      <c r="E133" s="80">
        <v>35</v>
      </c>
      <c r="F133" s="81" t="s">
        <v>64</v>
      </c>
      <c r="G133" s="70"/>
      <c r="H133" s="70"/>
      <c r="I133" s="69"/>
      <c r="J133" s="70"/>
      <c r="K133" s="82"/>
      <c r="L133" s="84">
        <v>0</v>
      </c>
      <c r="M133" s="85">
        <v>902</v>
      </c>
      <c r="N133" s="32"/>
      <c r="O133" s="42" t="s">
        <v>61</v>
      </c>
      <c r="P133" s="26"/>
      <c r="Q133" s="26"/>
      <c r="R133" s="26"/>
      <c r="S133" s="50"/>
      <c r="T133" s="50"/>
      <c r="U133" s="18"/>
      <c r="V133" s="18"/>
      <c r="W133" s="18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</row>
    <row r="134" spans="1:50" ht="16.5" customHeight="1">
      <c r="A134" s="102">
        <v>1</v>
      </c>
      <c r="B134" s="23" t="s">
        <v>105</v>
      </c>
      <c r="C134" s="39"/>
      <c r="D134" s="24" t="s">
        <v>106</v>
      </c>
      <c r="E134" s="25">
        <v>1</v>
      </c>
      <c r="F134" s="22" t="s">
        <v>84</v>
      </c>
      <c r="G134" s="45">
        <v>0</v>
      </c>
      <c r="H134" s="32">
        <v>0</v>
      </c>
      <c r="I134" s="28"/>
      <c r="J134" s="26"/>
      <c r="K134" s="29"/>
      <c r="L134" s="30">
        <v>0</v>
      </c>
      <c r="M134" s="41">
        <v>19</v>
      </c>
      <c r="N134" s="32"/>
      <c r="O134" s="33" t="s">
        <v>45</v>
      </c>
      <c r="P134" s="26"/>
      <c r="Q134" s="26"/>
      <c r="R134" s="26"/>
      <c r="S134" s="50"/>
      <c r="T134" s="50"/>
      <c r="U134" s="18"/>
      <c r="V134" s="18"/>
      <c r="W134" s="18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</row>
    <row r="135" spans="1:50" ht="16.5" customHeight="1">
      <c r="A135" s="102">
        <v>1</v>
      </c>
      <c r="B135" s="23" t="s">
        <v>1036</v>
      </c>
      <c r="C135" s="39"/>
      <c r="D135" s="24" t="s">
        <v>106</v>
      </c>
      <c r="E135" s="25">
        <v>14</v>
      </c>
      <c r="F135" s="22" t="s">
        <v>84</v>
      </c>
      <c r="G135" s="45">
        <v>0</v>
      </c>
      <c r="H135" s="32">
        <v>0</v>
      </c>
      <c r="I135" s="28"/>
      <c r="J135" s="26"/>
      <c r="K135" s="29"/>
      <c r="L135" s="30">
        <v>0</v>
      </c>
      <c r="M135" s="41">
        <v>352</v>
      </c>
      <c r="N135" s="32"/>
      <c r="O135" s="42" t="s">
        <v>53</v>
      </c>
      <c r="P135" s="26"/>
      <c r="Q135" s="26"/>
      <c r="R135" s="26"/>
      <c r="S135" s="50"/>
      <c r="T135" s="50"/>
      <c r="U135" s="18"/>
      <c r="V135" s="18"/>
      <c r="W135" s="18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</row>
    <row r="136" spans="1:50" ht="16.5" customHeight="1">
      <c r="A136" s="102">
        <v>1</v>
      </c>
      <c r="B136" s="77" t="s">
        <v>1716</v>
      </c>
      <c r="C136" s="87" t="s">
        <v>1717</v>
      </c>
      <c r="D136" s="79" t="s">
        <v>1718</v>
      </c>
      <c r="E136" s="80">
        <v>24</v>
      </c>
      <c r="F136" s="81" t="s">
        <v>84</v>
      </c>
      <c r="G136" s="70" t="s">
        <v>1719</v>
      </c>
      <c r="H136" s="70"/>
      <c r="I136" s="69"/>
      <c r="J136" s="70" t="s">
        <v>1720</v>
      </c>
      <c r="K136" s="82"/>
      <c r="L136" s="84">
        <v>0</v>
      </c>
      <c r="M136" s="85">
        <v>602</v>
      </c>
      <c r="N136" s="32"/>
      <c r="O136" s="42" t="s">
        <v>2</v>
      </c>
      <c r="P136" s="26"/>
      <c r="Q136" s="26"/>
      <c r="R136" s="26"/>
      <c r="S136" s="50"/>
      <c r="T136" s="50"/>
      <c r="U136" s="18"/>
      <c r="V136" s="18"/>
      <c r="W136" s="18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</row>
    <row r="137" spans="1:50" ht="16.5" customHeight="1">
      <c r="A137" s="102">
        <v>1</v>
      </c>
      <c r="B137" s="77" t="s">
        <v>1707</v>
      </c>
      <c r="C137" s="78" t="s">
        <v>1708</v>
      </c>
      <c r="D137" s="79" t="s">
        <v>1709</v>
      </c>
      <c r="E137" s="80">
        <v>24</v>
      </c>
      <c r="F137" s="81" t="s">
        <v>84</v>
      </c>
      <c r="G137" s="70" t="s">
        <v>172</v>
      </c>
      <c r="H137" s="70">
        <v>2</v>
      </c>
      <c r="I137" s="69"/>
      <c r="J137" s="70"/>
      <c r="K137" s="82"/>
      <c r="L137" s="84">
        <v>0</v>
      </c>
      <c r="M137" s="85">
        <v>599</v>
      </c>
      <c r="N137" s="32"/>
      <c r="O137" s="42" t="s">
        <v>61</v>
      </c>
      <c r="P137" s="26"/>
      <c r="Q137" s="26"/>
      <c r="R137" s="26"/>
      <c r="S137" s="50"/>
      <c r="T137" s="50"/>
      <c r="U137" s="18"/>
      <c r="V137" s="18"/>
      <c r="W137" s="18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</row>
    <row r="138" spans="1:50" ht="16.5" customHeight="1">
      <c r="A138" s="102">
        <v>1</v>
      </c>
      <c r="B138" s="77" t="s">
        <v>2451</v>
      </c>
      <c r="C138" s="70"/>
      <c r="D138" s="79" t="s">
        <v>2452</v>
      </c>
      <c r="E138" s="80">
        <v>34</v>
      </c>
      <c r="F138" s="81" t="s">
        <v>84</v>
      </c>
      <c r="G138" s="70" t="s">
        <v>2453</v>
      </c>
      <c r="H138" s="70"/>
      <c r="I138" s="69"/>
      <c r="J138" s="70"/>
      <c r="K138" s="82"/>
      <c r="L138" s="84">
        <v>0</v>
      </c>
      <c r="M138" s="85">
        <v>891</v>
      </c>
      <c r="N138" s="32"/>
      <c r="O138" s="33" t="s">
        <v>45</v>
      </c>
      <c r="P138" s="26"/>
      <c r="Q138" s="26"/>
      <c r="R138" s="26"/>
      <c r="S138" s="50"/>
      <c r="T138" s="50"/>
      <c r="U138" s="18"/>
      <c r="V138" s="18"/>
      <c r="W138" s="1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</row>
    <row r="139" spans="1:50" ht="16.5" customHeight="1">
      <c r="A139" s="102">
        <v>1</v>
      </c>
      <c r="B139" s="77" t="s">
        <v>1882</v>
      </c>
      <c r="C139" s="78"/>
      <c r="D139" s="79" t="s">
        <v>1883</v>
      </c>
      <c r="E139" s="80">
        <v>26</v>
      </c>
      <c r="F139" s="81" t="s">
        <v>84</v>
      </c>
      <c r="G139" s="70" t="s">
        <v>1884</v>
      </c>
      <c r="H139" s="70"/>
      <c r="I139" s="69"/>
      <c r="J139" s="70"/>
      <c r="K139" s="82"/>
      <c r="L139" s="84">
        <v>0</v>
      </c>
      <c r="M139" s="85">
        <v>663</v>
      </c>
      <c r="N139" s="32"/>
      <c r="O139" s="42" t="s">
        <v>53</v>
      </c>
      <c r="P139" s="26"/>
      <c r="Q139" s="26"/>
      <c r="R139" s="26"/>
      <c r="S139" s="50"/>
      <c r="T139" s="50"/>
      <c r="U139" s="18"/>
      <c r="V139" s="18"/>
      <c r="W139" s="18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</row>
    <row r="140" spans="1:50" ht="16.5" customHeight="1">
      <c r="A140" s="102">
        <v>1</v>
      </c>
      <c r="B140" s="23" t="s">
        <v>96</v>
      </c>
      <c r="C140" s="39"/>
      <c r="D140" s="24" t="s">
        <v>97</v>
      </c>
      <c r="E140" s="25">
        <v>1</v>
      </c>
      <c r="F140" s="22" t="s">
        <v>84</v>
      </c>
      <c r="G140" s="26" t="s">
        <v>98</v>
      </c>
      <c r="H140" s="32"/>
      <c r="I140" s="28"/>
      <c r="J140" s="26"/>
      <c r="K140" s="29"/>
      <c r="L140" s="30">
        <v>0</v>
      </c>
      <c r="M140" s="41">
        <v>16</v>
      </c>
      <c r="N140" s="32"/>
      <c r="O140" s="42" t="s">
        <v>2</v>
      </c>
      <c r="P140" s="26"/>
      <c r="Q140" s="26"/>
      <c r="R140" s="26"/>
      <c r="S140" s="50"/>
      <c r="T140" s="50"/>
      <c r="U140" s="18"/>
      <c r="V140" s="18"/>
      <c r="W140" s="18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</row>
    <row r="141" spans="1:50" ht="16.5" customHeight="1">
      <c r="A141" s="102">
        <v>1</v>
      </c>
      <c r="B141" s="23" t="s">
        <v>99</v>
      </c>
      <c r="C141" s="39"/>
      <c r="D141" s="40" t="s">
        <v>100</v>
      </c>
      <c r="E141" s="25">
        <v>1</v>
      </c>
      <c r="F141" s="22" t="s">
        <v>84</v>
      </c>
      <c r="G141" s="26" t="s">
        <v>98</v>
      </c>
      <c r="H141" s="32"/>
      <c r="I141" s="28"/>
      <c r="J141" s="26"/>
      <c r="K141" s="29"/>
      <c r="L141" s="30">
        <v>0</v>
      </c>
      <c r="M141" s="41">
        <v>17</v>
      </c>
      <c r="N141" s="32"/>
      <c r="O141" s="42" t="s">
        <v>61</v>
      </c>
      <c r="P141" s="26"/>
      <c r="Q141" s="26"/>
      <c r="R141" s="26"/>
      <c r="S141" s="50"/>
      <c r="T141" s="50"/>
      <c r="U141" s="18"/>
      <c r="V141" s="18"/>
      <c r="W141" s="18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</row>
    <row r="142" spans="1:50" ht="16.5" customHeight="1">
      <c r="A142" s="102">
        <v>1</v>
      </c>
      <c r="B142" s="23" t="s">
        <v>205</v>
      </c>
      <c r="C142" s="39"/>
      <c r="D142" s="24" t="s">
        <v>206</v>
      </c>
      <c r="E142" s="25">
        <v>3</v>
      </c>
      <c r="F142" s="22" t="s">
        <v>84</v>
      </c>
      <c r="G142" s="26" t="s">
        <v>98</v>
      </c>
      <c r="H142" s="32"/>
      <c r="I142" s="28" t="s">
        <v>207</v>
      </c>
      <c r="J142" s="26" t="s">
        <v>208</v>
      </c>
      <c r="K142" s="29"/>
      <c r="L142" s="30">
        <v>0</v>
      </c>
      <c r="M142" s="41">
        <v>54</v>
      </c>
      <c r="N142" s="32"/>
      <c r="O142" s="33" t="s">
        <v>45</v>
      </c>
      <c r="P142" s="26"/>
      <c r="Q142" s="26"/>
      <c r="R142" s="26"/>
      <c r="S142" s="50"/>
      <c r="T142" s="50"/>
      <c r="U142" s="18"/>
      <c r="V142" s="18"/>
      <c r="W142" s="18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</row>
    <row r="143" spans="1:50" ht="16.5" customHeight="1">
      <c r="A143" s="102">
        <v>1</v>
      </c>
      <c r="B143" s="23" t="s">
        <v>512</v>
      </c>
      <c r="C143" s="39"/>
      <c r="D143" s="24" t="s">
        <v>513</v>
      </c>
      <c r="E143" s="25">
        <v>7</v>
      </c>
      <c r="F143" s="22" t="s">
        <v>84</v>
      </c>
      <c r="G143" s="26" t="s">
        <v>98</v>
      </c>
      <c r="H143" s="32"/>
      <c r="I143" s="28"/>
      <c r="J143" s="26"/>
      <c r="K143" s="29"/>
      <c r="L143" s="30">
        <v>0</v>
      </c>
      <c r="M143" s="41">
        <v>160</v>
      </c>
      <c r="N143" s="32"/>
      <c r="O143" s="42" t="s">
        <v>53</v>
      </c>
      <c r="P143" s="26"/>
      <c r="Q143" s="26"/>
      <c r="R143" s="26"/>
      <c r="S143" s="50"/>
      <c r="T143" s="50"/>
      <c r="U143" s="18"/>
      <c r="V143" s="18"/>
      <c r="W143" s="18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</row>
    <row r="144" spans="1:50" ht="16.5" customHeight="1">
      <c r="A144" s="102">
        <v>1</v>
      </c>
      <c r="B144" s="23" t="s">
        <v>545</v>
      </c>
      <c r="C144" s="39"/>
      <c r="D144" s="24" t="s">
        <v>546</v>
      </c>
      <c r="E144" s="25">
        <v>7</v>
      </c>
      <c r="F144" s="22" t="s">
        <v>84</v>
      </c>
      <c r="G144" s="26" t="s">
        <v>98</v>
      </c>
      <c r="H144" s="32"/>
      <c r="I144" s="28"/>
      <c r="J144" s="26"/>
      <c r="K144" s="29"/>
      <c r="L144" s="30">
        <v>0</v>
      </c>
      <c r="M144" s="41">
        <v>172</v>
      </c>
      <c r="N144" s="32"/>
      <c r="O144" s="42" t="s">
        <v>2</v>
      </c>
      <c r="P144" s="26"/>
      <c r="Q144" s="26"/>
      <c r="R144" s="26"/>
      <c r="S144" s="50"/>
      <c r="T144" s="50"/>
      <c r="U144" s="18"/>
      <c r="V144" s="18"/>
      <c r="W144" s="18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</row>
    <row r="145" spans="1:50" ht="16.5" customHeight="1">
      <c r="A145" s="102">
        <v>1</v>
      </c>
      <c r="B145" s="23" t="s">
        <v>916</v>
      </c>
      <c r="C145" s="39"/>
      <c r="D145" s="24" t="s">
        <v>917</v>
      </c>
      <c r="E145" s="25">
        <v>13</v>
      </c>
      <c r="F145" s="22" t="s">
        <v>84</v>
      </c>
      <c r="G145" s="26" t="s">
        <v>98</v>
      </c>
      <c r="H145" s="32"/>
      <c r="I145" s="28"/>
      <c r="J145" s="45"/>
      <c r="K145" s="29"/>
      <c r="L145" s="30">
        <v>0</v>
      </c>
      <c r="M145" s="41">
        <v>308</v>
      </c>
      <c r="N145" s="32"/>
      <c r="O145" s="42" t="s">
        <v>61</v>
      </c>
      <c r="P145" s="26"/>
      <c r="Q145" s="26"/>
      <c r="R145" s="26"/>
      <c r="S145" s="50"/>
      <c r="T145" s="50"/>
      <c r="U145" s="18"/>
      <c r="V145" s="18"/>
      <c r="W145" s="18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</row>
    <row r="146" spans="1:50" ht="16.5" customHeight="1">
      <c r="A146" s="102">
        <v>1</v>
      </c>
      <c r="B146" s="23" t="s">
        <v>1186</v>
      </c>
      <c r="C146" s="39"/>
      <c r="D146" s="24" t="s">
        <v>1187</v>
      </c>
      <c r="E146" s="25">
        <v>17</v>
      </c>
      <c r="F146" s="22" t="s">
        <v>84</v>
      </c>
      <c r="G146" s="26" t="s">
        <v>98</v>
      </c>
      <c r="H146" s="32"/>
      <c r="I146" s="28"/>
      <c r="J146" s="45"/>
      <c r="K146" s="29"/>
      <c r="L146" s="30">
        <v>0</v>
      </c>
      <c r="M146" s="41">
        <v>409</v>
      </c>
      <c r="N146" s="32"/>
      <c r="O146" s="33" t="s">
        <v>45</v>
      </c>
      <c r="P146" s="26"/>
      <c r="Q146" s="26"/>
      <c r="R146" s="26"/>
      <c r="S146" s="50"/>
      <c r="T146" s="50"/>
      <c r="U146" s="18"/>
      <c r="V146" s="18"/>
      <c r="W146" s="18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</row>
    <row r="147" spans="1:50" ht="16.5" customHeight="1">
      <c r="A147" s="102">
        <v>1</v>
      </c>
      <c r="B147" s="23" t="s">
        <v>1254</v>
      </c>
      <c r="C147" s="39"/>
      <c r="D147" s="24" t="s">
        <v>1255</v>
      </c>
      <c r="E147" s="25">
        <v>18</v>
      </c>
      <c r="F147" s="22" t="s">
        <v>84</v>
      </c>
      <c r="G147" s="26" t="s">
        <v>98</v>
      </c>
      <c r="H147" s="32"/>
      <c r="I147" s="28" t="s">
        <v>1256</v>
      </c>
      <c r="J147" s="45" t="s">
        <v>1257</v>
      </c>
      <c r="K147" s="29"/>
      <c r="L147" s="30">
        <v>0</v>
      </c>
      <c r="M147" s="41">
        <v>433</v>
      </c>
      <c r="N147" s="32"/>
      <c r="O147" s="42" t="s">
        <v>53</v>
      </c>
      <c r="P147" s="26"/>
      <c r="Q147" s="26"/>
      <c r="R147" s="26"/>
      <c r="S147" s="50"/>
      <c r="T147" s="50"/>
      <c r="U147" s="18"/>
      <c r="V147" s="18"/>
      <c r="W147" s="18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</row>
    <row r="148" spans="1:50" ht="16.5" customHeight="1">
      <c r="A148" s="102">
        <v>1</v>
      </c>
      <c r="B148" s="77" t="s">
        <v>1592</v>
      </c>
      <c r="C148" s="89" t="s">
        <v>1593</v>
      </c>
      <c r="D148" s="79" t="s">
        <v>1594</v>
      </c>
      <c r="E148" s="80">
        <v>22</v>
      </c>
      <c r="F148" s="81" t="s">
        <v>84</v>
      </c>
      <c r="G148" s="70" t="s">
        <v>98</v>
      </c>
      <c r="H148" s="69"/>
      <c r="I148" s="32"/>
      <c r="J148" s="45"/>
      <c r="K148" s="82"/>
      <c r="L148" s="84">
        <v>0</v>
      </c>
      <c r="M148" s="85">
        <v>558</v>
      </c>
      <c r="N148" s="32"/>
      <c r="O148" s="42" t="s">
        <v>2</v>
      </c>
      <c r="P148" s="26"/>
      <c r="Q148" s="26"/>
      <c r="R148" s="26"/>
      <c r="S148" s="50"/>
      <c r="T148" s="50"/>
      <c r="U148" s="18"/>
      <c r="V148" s="18"/>
      <c r="W148" s="18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</row>
    <row r="149" spans="1:50" ht="16.5" customHeight="1">
      <c r="A149" s="102">
        <v>1</v>
      </c>
      <c r="B149" s="77" t="s">
        <v>2246</v>
      </c>
      <c r="C149" s="78"/>
      <c r="D149" s="79" t="s">
        <v>2247</v>
      </c>
      <c r="E149" s="80">
        <v>31</v>
      </c>
      <c r="F149" s="81" t="s">
        <v>84</v>
      </c>
      <c r="G149" s="70" t="s">
        <v>2248</v>
      </c>
      <c r="H149" s="70"/>
      <c r="I149" s="69"/>
      <c r="J149" s="70"/>
      <c r="K149" s="82"/>
      <c r="L149" s="84">
        <v>0</v>
      </c>
      <c r="M149" s="85">
        <v>809</v>
      </c>
      <c r="N149" s="32"/>
      <c r="O149" s="42" t="s">
        <v>61</v>
      </c>
      <c r="P149" s="26"/>
      <c r="Q149" s="26"/>
      <c r="R149" s="26"/>
      <c r="S149" s="50"/>
      <c r="T149" s="50"/>
      <c r="U149" s="18"/>
      <c r="V149" s="18"/>
      <c r="W149" s="18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</row>
    <row r="150" spans="1:50" ht="16.5" customHeight="1">
      <c r="A150" s="102">
        <v>1</v>
      </c>
      <c r="B150" s="23" t="s">
        <v>192</v>
      </c>
      <c r="C150" s="51">
        <v>2.22</v>
      </c>
      <c r="D150" s="24" t="s">
        <v>193</v>
      </c>
      <c r="E150" s="25">
        <v>2</v>
      </c>
      <c r="F150" s="22" t="s">
        <v>84</v>
      </c>
      <c r="G150" s="26" t="s">
        <v>130</v>
      </c>
      <c r="H150" s="26" t="s">
        <v>194</v>
      </c>
      <c r="I150" s="28"/>
      <c r="J150" s="26"/>
      <c r="K150" s="29"/>
      <c r="L150" s="30">
        <v>0</v>
      </c>
      <c r="M150" s="41">
        <v>49</v>
      </c>
      <c r="N150" s="32"/>
      <c r="O150" s="33" t="s">
        <v>45</v>
      </c>
      <c r="P150" s="26"/>
      <c r="Q150" s="26"/>
      <c r="R150" s="26"/>
      <c r="S150" s="50"/>
      <c r="T150" s="50"/>
      <c r="U150" s="18"/>
      <c r="V150" s="18"/>
      <c r="W150" s="18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</row>
    <row r="151" spans="1:50" ht="16.5" customHeight="1">
      <c r="A151" s="102">
        <v>1</v>
      </c>
      <c r="B151" s="23" t="s">
        <v>1205</v>
      </c>
      <c r="C151" s="39"/>
      <c r="D151" s="24" t="s">
        <v>1206</v>
      </c>
      <c r="E151" s="25">
        <v>17</v>
      </c>
      <c r="F151" s="22" t="s">
        <v>84</v>
      </c>
      <c r="G151" s="26" t="s">
        <v>130</v>
      </c>
      <c r="H151" s="26" t="s">
        <v>194</v>
      </c>
      <c r="I151" s="28"/>
      <c r="J151" s="26"/>
      <c r="K151" s="29"/>
      <c r="L151" s="30">
        <v>0</v>
      </c>
      <c r="M151" s="41">
        <v>417</v>
      </c>
      <c r="N151" s="32"/>
      <c r="O151" s="42" t="s">
        <v>53</v>
      </c>
      <c r="P151" s="26"/>
      <c r="Q151" s="26"/>
      <c r="R151" s="26"/>
      <c r="S151" s="50"/>
      <c r="T151" s="50"/>
      <c r="U151" s="18"/>
      <c r="V151" s="18"/>
      <c r="W151" s="18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</row>
    <row r="152" spans="1:50" ht="16.5" customHeight="1">
      <c r="A152" s="102">
        <v>1</v>
      </c>
      <c r="B152" s="77" t="s">
        <v>1574</v>
      </c>
      <c r="C152" s="78"/>
      <c r="D152" s="79" t="s">
        <v>1575</v>
      </c>
      <c r="E152" s="80">
        <v>22</v>
      </c>
      <c r="F152" s="81" t="s">
        <v>84</v>
      </c>
      <c r="G152" s="70" t="s">
        <v>130</v>
      </c>
      <c r="H152" s="70" t="s">
        <v>194</v>
      </c>
      <c r="I152" s="70"/>
      <c r="J152" s="70"/>
      <c r="K152" s="82"/>
      <c r="L152" s="84">
        <v>0</v>
      </c>
      <c r="M152" s="85">
        <v>551</v>
      </c>
      <c r="N152" s="32"/>
      <c r="O152" s="42" t="s">
        <v>2</v>
      </c>
      <c r="P152" s="26"/>
      <c r="Q152" s="26"/>
      <c r="R152" s="26"/>
      <c r="S152" s="50"/>
      <c r="T152" s="50"/>
      <c r="U152" s="18"/>
      <c r="V152" s="18"/>
      <c r="W152" s="18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</row>
    <row r="153" spans="1:50" ht="16.5" customHeight="1">
      <c r="A153" s="102">
        <v>1</v>
      </c>
      <c r="B153" s="23" t="s">
        <v>128</v>
      </c>
      <c r="C153" s="39"/>
      <c r="D153" s="24" t="s">
        <v>129</v>
      </c>
      <c r="E153" s="25">
        <v>2</v>
      </c>
      <c r="F153" s="22" t="s">
        <v>84</v>
      </c>
      <c r="G153" s="26" t="s">
        <v>130</v>
      </c>
      <c r="H153" s="32"/>
      <c r="I153" s="28"/>
      <c r="J153" s="26"/>
      <c r="K153" s="29"/>
      <c r="L153" s="30">
        <v>0</v>
      </c>
      <c r="M153" s="31">
        <v>26</v>
      </c>
      <c r="N153" s="32"/>
      <c r="O153" s="42" t="s">
        <v>61</v>
      </c>
      <c r="P153" s="26"/>
      <c r="Q153" s="26"/>
      <c r="R153" s="26"/>
      <c r="S153" s="50"/>
      <c r="T153" s="50"/>
      <c r="U153" s="18"/>
      <c r="V153" s="18"/>
      <c r="W153" s="18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</row>
    <row r="154" spans="1:50" ht="16.5" customHeight="1">
      <c r="A154" s="102">
        <v>1</v>
      </c>
      <c r="B154" s="23" t="s">
        <v>164</v>
      </c>
      <c r="C154" s="39"/>
      <c r="D154" s="24" t="s">
        <v>165</v>
      </c>
      <c r="E154" s="25">
        <v>2</v>
      </c>
      <c r="F154" s="22" t="s">
        <v>84</v>
      </c>
      <c r="G154" s="26" t="s">
        <v>130</v>
      </c>
      <c r="H154" s="32"/>
      <c r="I154" s="28" t="s">
        <v>166</v>
      </c>
      <c r="J154" s="26" t="s">
        <v>167</v>
      </c>
      <c r="K154" s="29"/>
      <c r="L154" s="30">
        <v>0</v>
      </c>
      <c r="M154" s="41">
        <v>38</v>
      </c>
      <c r="N154" s="32"/>
      <c r="O154" s="33" t="s">
        <v>45</v>
      </c>
      <c r="P154" s="26"/>
      <c r="Q154" s="26"/>
      <c r="R154" s="26"/>
      <c r="S154" s="50"/>
      <c r="T154" s="50"/>
      <c r="U154" s="18"/>
      <c r="V154" s="18"/>
      <c r="W154" s="18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</row>
    <row r="155" spans="1:50" ht="16.5" customHeight="1">
      <c r="A155" s="102">
        <v>1</v>
      </c>
      <c r="B155" s="23" t="s">
        <v>461</v>
      </c>
      <c r="C155" s="39"/>
      <c r="D155" s="24" t="s">
        <v>462</v>
      </c>
      <c r="E155" s="25">
        <v>6</v>
      </c>
      <c r="F155" s="22" t="s">
        <v>84</v>
      </c>
      <c r="G155" s="26" t="s">
        <v>130</v>
      </c>
      <c r="H155" s="32"/>
      <c r="I155" s="28"/>
      <c r="J155" s="26"/>
      <c r="K155" s="29"/>
      <c r="L155" s="30">
        <v>0</v>
      </c>
      <c r="M155" s="41">
        <v>143</v>
      </c>
      <c r="N155" s="32"/>
      <c r="O155" s="42" t="s">
        <v>53</v>
      </c>
      <c r="P155" s="26"/>
      <c r="Q155" s="26"/>
      <c r="R155" s="26"/>
      <c r="S155" s="50"/>
      <c r="T155" s="50"/>
      <c r="U155" s="18"/>
      <c r="V155" s="18"/>
      <c r="W155" s="18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</row>
    <row r="156" spans="1:50" ht="16.5" customHeight="1">
      <c r="A156" s="102">
        <v>1</v>
      </c>
      <c r="B156" s="77" t="s">
        <v>1572</v>
      </c>
      <c r="C156" s="78"/>
      <c r="D156" s="79" t="s">
        <v>1573</v>
      </c>
      <c r="E156" s="80">
        <v>22</v>
      </c>
      <c r="F156" s="81" t="s">
        <v>84</v>
      </c>
      <c r="G156" s="70" t="s">
        <v>130</v>
      </c>
      <c r="H156" s="69"/>
      <c r="I156" s="32"/>
      <c r="J156" s="70"/>
      <c r="K156" s="82"/>
      <c r="L156" s="84">
        <v>0</v>
      </c>
      <c r="M156" s="85">
        <v>550</v>
      </c>
      <c r="N156" s="32"/>
      <c r="O156" s="42" t="s">
        <v>2</v>
      </c>
      <c r="P156" s="26"/>
      <c r="Q156" s="26"/>
      <c r="R156" s="26"/>
      <c r="S156" s="50"/>
      <c r="T156" s="50"/>
      <c r="U156" s="18"/>
      <c r="V156" s="18"/>
      <c r="W156" s="18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</row>
    <row r="157" spans="1:50" ht="16.5" customHeight="1">
      <c r="A157" s="102">
        <v>1</v>
      </c>
      <c r="B157" s="77" t="s">
        <v>1815</v>
      </c>
      <c r="C157" s="78"/>
      <c r="D157" s="79" t="s">
        <v>1816</v>
      </c>
      <c r="E157" s="80">
        <v>25</v>
      </c>
      <c r="F157" s="81" t="s">
        <v>84</v>
      </c>
      <c r="G157" s="70" t="s">
        <v>130</v>
      </c>
      <c r="H157" s="32"/>
      <c r="I157" s="69"/>
      <c r="J157" s="70"/>
      <c r="K157" s="82"/>
      <c r="L157" s="84">
        <v>0</v>
      </c>
      <c r="M157" s="85">
        <v>637</v>
      </c>
      <c r="N157" s="32"/>
      <c r="O157" s="42" t="s">
        <v>61</v>
      </c>
      <c r="P157" s="26"/>
      <c r="Q157" s="26"/>
      <c r="R157" s="26"/>
      <c r="S157" s="50"/>
      <c r="T157" s="50"/>
      <c r="U157" s="18"/>
      <c r="V157" s="18"/>
      <c r="W157" s="18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</row>
    <row r="158" spans="1:50" ht="16.5" customHeight="1">
      <c r="A158" s="102">
        <v>1</v>
      </c>
      <c r="B158" s="77" t="s">
        <v>2278</v>
      </c>
      <c r="C158" s="78"/>
      <c r="D158" s="79" t="s">
        <v>2279</v>
      </c>
      <c r="E158" s="80">
        <v>32</v>
      </c>
      <c r="F158" s="81" t="s">
        <v>84</v>
      </c>
      <c r="G158" s="70" t="s">
        <v>40</v>
      </c>
      <c r="H158" s="70">
        <v>-1</v>
      </c>
      <c r="I158" s="69"/>
      <c r="J158" s="70" t="s">
        <v>2280</v>
      </c>
      <c r="K158" s="82"/>
      <c r="L158" s="84">
        <v>0</v>
      </c>
      <c r="M158" s="85">
        <v>823</v>
      </c>
      <c r="N158" s="32"/>
      <c r="O158" s="33" t="s">
        <v>45</v>
      </c>
      <c r="P158" s="26"/>
      <c r="Q158" s="26"/>
      <c r="R158" s="26"/>
      <c r="S158" s="50"/>
      <c r="T158" s="50"/>
      <c r="U158" s="18"/>
      <c r="V158" s="18"/>
      <c r="W158" s="18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</row>
    <row r="159" spans="1:50" ht="16.5" customHeight="1">
      <c r="A159" s="102">
        <v>1</v>
      </c>
      <c r="B159" s="23" t="s">
        <v>157</v>
      </c>
      <c r="C159" s="39"/>
      <c r="D159" s="24" t="s">
        <v>158</v>
      </c>
      <c r="E159" s="25">
        <v>2</v>
      </c>
      <c r="F159" s="22" t="s">
        <v>84</v>
      </c>
      <c r="G159" s="26" t="s">
        <v>40</v>
      </c>
      <c r="H159" s="32"/>
      <c r="I159" s="28"/>
      <c r="J159" s="26"/>
      <c r="K159" s="29"/>
      <c r="L159" s="30">
        <v>0</v>
      </c>
      <c r="M159" s="41">
        <v>35</v>
      </c>
      <c r="N159" s="32"/>
      <c r="O159" s="42" t="s">
        <v>53</v>
      </c>
      <c r="P159" s="26"/>
      <c r="Q159" s="26"/>
      <c r="R159" s="26"/>
      <c r="S159" s="50"/>
      <c r="T159" s="50"/>
      <c r="U159" s="18"/>
      <c r="V159" s="18"/>
      <c r="W159" s="18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</row>
    <row r="160" spans="1:50" ht="16.5" customHeight="1">
      <c r="A160" s="102">
        <v>1</v>
      </c>
      <c r="B160" s="23" t="s">
        <v>162</v>
      </c>
      <c r="C160" s="39"/>
      <c r="D160" s="24" t="s">
        <v>163</v>
      </c>
      <c r="E160" s="25">
        <v>2</v>
      </c>
      <c r="F160" s="22" t="s">
        <v>84</v>
      </c>
      <c r="G160" s="26" t="s">
        <v>40</v>
      </c>
      <c r="H160" s="32"/>
      <c r="I160" s="28"/>
      <c r="J160" s="26"/>
      <c r="K160" s="29"/>
      <c r="L160" s="30">
        <v>0</v>
      </c>
      <c r="M160" s="41">
        <v>37</v>
      </c>
      <c r="N160" s="32"/>
      <c r="O160" s="42" t="s">
        <v>2</v>
      </c>
      <c r="P160" s="26"/>
      <c r="Q160" s="26"/>
      <c r="R160" s="26"/>
      <c r="S160" s="50"/>
      <c r="T160" s="50"/>
      <c r="U160" s="18"/>
      <c r="V160" s="18"/>
      <c r="W160" s="18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</row>
    <row r="161" spans="1:50" ht="16.5" customHeight="1">
      <c r="A161" s="102">
        <v>1</v>
      </c>
      <c r="B161" s="23" t="s">
        <v>183</v>
      </c>
      <c r="C161" s="39"/>
      <c r="D161" s="24" t="s">
        <v>184</v>
      </c>
      <c r="E161" s="25">
        <v>2</v>
      </c>
      <c r="F161" s="22" t="s">
        <v>84</v>
      </c>
      <c r="G161" s="26" t="s">
        <v>40</v>
      </c>
      <c r="H161" s="32"/>
      <c r="I161" s="28"/>
      <c r="J161" s="26"/>
      <c r="K161" s="29"/>
      <c r="L161" s="30">
        <v>0</v>
      </c>
      <c r="M161" s="41">
        <v>46</v>
      </c>
      <c r="N161" s="32"/>
      <c r="O161" s="42" t="s">
        <v>61</v>
      </c>
      <c r="P161" s="26"/>
      <c r="Q161" s="26"/>
      <c r="R161" s="26"/>
      <c r="S161" s="50"/>
      <c r="T161" s="50"/>
      <c r="U161" s="18"/>
      <c r="V161" s="18"/>
      <c r="W161" s="18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</row>
    <row r="162" spans="1:50" ht="16.5" customHeight="1">
      <c r="A162" s="102">
        <v>1</v>
      </c>
      <c r="B162" s="23" t="s">
        <v>245</v>
      </c>
      <c r="C162" s="39"/>
      <c r="D162" s="24" t="s">
        <v>246</v>
      </c>
      <c r="E162" s="25">
        <v>3</v>
      </c>
      <c r="F162" s="22" t="s">
        <v>84</v>
      </c>
      <c r="G162" s="26" t="s">
        <v>40</v>
      </c>
      <c r="H162" s="32"/>
      <c r="I162" s="28"/>
      <c r="J162" s="26"/>
      <c r="K162" s="29"/>
      <c r="L162" s="30">
        <v>0</v>
      </c>
      <c r="M162" s="41">
        <v>66</v>
      </c>
      <c r="N162" s="32"/>
      <c r="O162" s="33" t="s">
        <v>45</v>
      </c>
      <c r="P162" s="26"/>
      <c r="Q162" s="26"/>
      <c r="R162" s="26"/>
      <c r="S162" s="50"/>
      <c r="T162" s="50"/>
      <c r="U162" s="18"/>
      <c r="V162" s="18"/>
      <c r="W162" s="18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</row>
    <row r="163" spans="1:50" ht="16.5" customHeight="1">
      <c r="A163" s="102">
        <v>1</v>
      </c>
      <c r="B163" s="23" t="s">
        <v>547</v>
      </c>
      <c r="C163" s="39"/>
      <c r="D163" s="24" t="s">
        <v>548</v>
      </c>
      <c r="E163" s="25">
        <v>7</v>
      </c>
      <c r="F163" s="22" t="s">
        <v>84</v>
      </c>
      <c r="G163" s="26" t="s">
        <v>40</v>
      </c>
      <c r="H163" s="32"/>
      <c r="I163" s="28"/>
      <c r="J163" s="26"/>
      <c r="K163" s="29"/>
      <c r="L163" s="30">
        <v>0</v>
      </c>
      <c r="M163" s="41">
        <v>173</v>
      </c>
      <c r="N163" s="32"/>
      <c r="O163" s="42" t="s">
        <v>53</v>
      </c>
      <c r="P163" s="26"/>
      <c r="Q163" s="26"/>
      <c r="R163" s="26"/>
      <c r="S163" s="50"/>
      <c r="T163" s="50"/>
      <c r="U163" s="18"/>
      <c r="V163" s="18"/>
      <c r="W163" s="18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</row>
    <row r="164" spans="1:50" ht="16.5" customHeight="1">
      <c r="A164" s="102">
        <v>1</v>
      </c>
      <c r="B164" s="23" t="s">
        <v>627</v>
      </c>
      <c r="C164" s="39"/>
      <c r="D164" s="24" t="s">
        <v>628</v>
      </c>
      <c r="E164" s="25">
        <v>9</v>
      </c>
      <c r="F164" s="22" t="s">
        <v>84</v>
      </c>
      <c r="G164" s="26" t="s">
        <v>40</v>
      </c>
      <c r="H164" s="32"/>
      <c r="I164" s="28"/>
      <c r="J164" s="26" t="s">
        <v>629</v>
      </c>
      <c r="K164" s="29"/>
      <c r="L164" s="30">
        <v>0</v>
      </c>
      <c r="M164" s="31">
        <v>202</v>
      </c>
      <c r="N164" s="32"/>
      <c r="O164" s="42" t="s">
        <v>2</v>
      </c>
      <c r="P164" s="26"/>
      <c r="Q164" s="26"/>
      <c r="R164" s="26"/>
      <c r="S164" s="50"/>
      <c r="T164" s="50"/>
      <c r="U164" s="18"/>
      <c r="V164" s="18"/>
      <c r="W164" s="18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</row>
    <row r="165" spans="1:50" ht="16.5" customHeight="1">
      <c r="A165" s="102">
        <v>1</v>
      </c>
      <c r="B165" s="23" t="s">
        <v>634</v>
      </c>
      <c r="C165" s="55" t="s">
        <v>635</v>
      </c>
      <c r="D165" s="24" t="s">
        <v>636</v>
      </c>
      <c r="E165" s="25">
        <v>9</v>
      </c>
      <c r="F165" s="22" t="s">
        <v>84</v>
      </c>
      <c r="G165" s="26" t="s">
        <v>40</v>
      </c>
      <c r="H165" s="32"/>
      <c r="I165" s="28" t="s">
        <v>637</v>
      </c>
      <c r="J165" s="26" t="s">
        <v>638</v>
      </c>
      <c r="K165" s="29"/>
      <c r="L165" s="30">
        <v>0</v>
      </c>
      <c r="M165" s="41">
        <v>204</v>
      </c>
      <c r="N165" s="32"/>
      <c r="O165" s="42" t="s">
        <v>61</v>
      </c>
      <c r="P165" s="26"/>
      <c r="Q165" s="26"/>
      <c r="R165" s="26"/>
      <c r="S165" s="50"/>
      <c r="T165" s="50"/>
      <c r="U165" s="18"/>
      <c r="V165" s="18"/>
      <c r="W165" s="18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</row>
    <row r="166" spans="1:50" ht="16.5" customHeight="1">
      <c r="A166" s="102">
        <v>1</v>
      </c>
      <c r="B166" s="23" t="s">
        <v>789</v>
      </c>
      <c r="C166" s="39"/>
      <c r="D166" s="24" t="s">
        <v>790</v>
      </c>
      <c r="E166" s="25">
        <v>11</v>
      </c>
      <c r="F166" s="22" t="s">
        <v>84</v>
      </c>
      <c r="G166" s="26" t="s">
        <v>40</v>
      </c>
      <c r="H166" s="32"/>
      <c r="I166" s="28"/>
      <c r="J166" s="26"/>
      <c r="K166" s="29"/>
      <c r="L166" s="30">
        <v>0</v>
      </c>
      <c r="M166" s="41">
        <v>261</v>
      </c>
      <c r="N166" s="32"/>
      <c r="O166" s="33" t="s">
        <v>45</v>
      </c>
      <c r="P166" s="26"/>
      <c r="Q166" s="26"/>
      <c r="R166" s="26"/>
      <c r="S166" s="50"/>
      <c r="T166" s="50"/>
      <c r="U166" s="18"/>
      <c r="V166" s="18"/>
      <c r="W166" s="18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</row>
    <row r="167" spans="1:50" ht="16.5" customHeight="1">
      <c r="A167" s="102">
        <v>1</v>
      </c>
      <c r="B167" s="23" t="s">
        <v>796</v>
      </c>
      <c r="C167" s="39"/>
      <c r="D167" s="24" t="s">
        <v>797</v>
      </c>
      <c r="E167" s="25">
        <v>11</v>
      </c>
      <c r="F167" s="22" t="s">
        <v>84</v>
      </c>
      <c r="G167" s="26" t="s">
        <v>40</v>
      </c>
      <c r="H167" s="32"/>
      <c r="I167" s="28"/>
      <c r="J167" s="26"/>
      <c r="K167" s="29"/>
      <c r="L167" s="30">
        <v>0</v>
      </c>
      <c r="M167" s="41">
        <v>264</v>
      </c>
      <c r="N167" s="32"/>
      <c r="O167" s="42" t="s">
        <v>53</v>
      </c>
      <c r="P167" s="26"/>
      <c r="Q167" s="26"/>
      <c r="R167" s="26"/>
      <c r="S167" s="50"/>
      <c r="T167" s="50"/>
      <c r="U167" s="18"/>
      <c r="V167" s="18"/>
      <c r="W167" s="18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</row>
    <row r="168" spans="1:50" ht="16.5" customHeight="1">
      <c r="A168" s="102">
        <v>1</v>
      </c>
      <c r="B168" s="23" t="s">
        <v>905</v>
      </c>
      <c r="C168" s="39"/>
      <c r="D168" s="24" t="s">
        <v>906</v>
      </c>
      <c r="E168" s="25">
        <v>13</v>
      </c>
      <c r="F168" s="22" t="s">
        <v>84</v>
      </c>
      <c r="G168" s="26" t="s">
        <v>40</v>
      </c>
      <c r="H168" s="32"/>
      <c r="I168" s="28" t="s">
        <v>437</v>
      </c>
      <c r="J168" s="26" t="s">
        <v>907</v>
      </c>
      <c r="K168" s="29"/>
      <c r="L168" s="30">
        <v>0</v>
      </c>
      <c r="M168" s="41">
        <v>304</v>
      </c>
      <c r="N168" s="32"/>
      <c r="O168" s="42" t="s">
        <v>2</v>
      </c>
      <c r="P168" s="26"/>
      <c r="Q168" s="26"/>
      <c r="R168" s="26"/>
      <c r="S168" s="50"/>
      <c r="T168" s="50"/>
      <c r="U168" s="18"/>
      <c r="V168" s="18"/>
      <c r="W168" s="18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</row>
    <row r="169" spans="1:50" ht="16.5" customHeight="1">
      <c r="A169" s="102">
        <v>1</v>
      </c>
      <c r="B169" s="23" t="s">
        <v>921</v>
      </c>
      <c r="C169" s="55" t="s">
        <v>635</v>
      </c>
      <c r="D169" s="24" t="s">
        <v>922</v>
      </c>
      <c r="E169" s="25">
        <v>13</v>
      </c>
      <c r="F169" s="22" t="s">
        <v>84</v>
      </c>
      <c r="G169" s="26" t="s">
        <v>40</v>
      </c>
      <c r="H169" s="32"/>
      <c r="I169" s="28"/>
      <c r="J169" s="26"/>
      <c r="K169" s="29"/>
      <c r="L169" s="30">
        <v>0</v>
      </c>
      <c r="M169" s="41">
        <v>310</v>
      </c>
      <c r="N169" s="32"/>
      <c r="O169" s="42" t="s">
        <v>61</v>
      </c>
      <c r="P169" s="26"/>
      <c r="Q169" s="26"/>
      <c r="R169" s="26"/>
      <c r="S169" s="50"/>
      <c r="T169" s="50"/>
      <c r="U169" s="18"/>
      <c r="V169" s="18"/>
      <c r="W169" s="18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</row>
    <row r="170" spans="1:50" ht="16.5" customHeight="1">
      <c r="A170" s="102">
        <v>1</v>
      </c>
      <c r="B170" s="23" t="s">
        <v>1006</v>
      </c>
      <c r="C170" s="39"/>
      <c r="D170" s="24" t="s">
        <v>1007</v>
      </c>
      <c r="E170" s="25">
        <v>14</v>
      </c>
      <c r="F170" s="22" t="s">
        <v>84</v>
      </c>
      <c r="G170" s="26" t="s">
        <v>40</v>
      </c>
      <c r="H170" s="32"/>
      <c r="I170" s="28"/>
      <c r="J170" s="26"/>
      <c r="K170" s="29" t="s">
        <v>49</v>
      </c>
      <c r="L170" s="30">
        <v>0</v>
      </c>
      <c r="M170" s="41">
        <v>341</v>
      </c>
      <c r="N170" s="32"/>
      <c r="O170" s="33" t="s">
        <v>45</v>
      </c>
      <c r="P170" s="26"/>
      <c r="Q170" s="26"/>
      <c r="R170" s="26"/>
      <c r="S170" s="50"/>
      <c r="T170" s="50"/>
      <c r="U170" s="18"/>
      <c r="V170" s="18"/>
      <c r="W170" s="18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</row>
    <row r="171" spans="1:50" ht="16.5" customHeight="1">
      <c r="A171" s="102">
        <v>1</v>
      </c>
      <c r="B171" s="23" t="s">
        <v>1020</v>
      </c>
      <c r="C171" s="39"/>
      <c r="D171" s="24" t="s">
        <v>1021</v>
      </c>
      <c r="E171" s="25">
        <v>14</v>
      </c>
      <c r="F171" s="22" t="s">
        <v>84</v>
      </c>
      <c r="G171" s="26" t="s">
        <v>40</v>
      </c>
      <c r="H171" s="32"/>
      <c r="I171" s="28"/>
      <c r="J171" s="26"/>
      <c r="K171" s="29"/>
      <c r="L171" s="30">
        <v>0</v>
      </c>
      <c r="M171" s="41">
        <v>346</v>
      </c>
      <c r="N171" s="32"/>
      <c r="O171" s="42" t="s">
        <v>53</v>
      </c>
      <c r="P171" s="26"/>
      <c r="Q171" s="26"/>
      <c r="R171" s="26"/>
      <c r="S171" s="50"/>
      <c r="T171" s="50"/>
      <c r="U171" s="18"/>
      <c r="V171" s="18"/>
      <c r="W171" s="18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</row>
    <row r="172" spans="1:50" ht="16.5" customHeight="1">
      <c r="A172" s="102">
        <v>1</v>
      </c>
      <c r="B172" s="23" t="s">
        <v>1131</v>
      </c>
      <c r="C172" s="39"/>
      <c r="D172" s="24" t="s">
        <v>1132</v>
      </c>
      <c r="E172" s="25">
        <v>16</v>
      </c>
      <c r="F172" s="22" t="s">
        <v>84</v>
      </c>
      <c r="G172" s="26" t="s">
        <v>40</v>
      </c>
      <c r="H172" s="32"/>
      <c r="I172" s="28"/>
      <c r="J172" s="26"/>
      <c r="K172" s="29"/>
      <c r="L172" s="30">
        <v>0</v>
      </c>
      <c r="M172" s="41">
        <v>386</v>
      </c>
      <c r="N172" s="32"/>
      <c r="O172" s="42" t="s">
        <v>2</v>
      </c>
      <c r="P172" s="26"/>
      <c r="Q172" s="26"/>
      <c r="R172" s="26"/>
      <c r="S172" s="50"/>
      <c r="T172" s="50"/>
      <c r="U172" s="18"/>
      <c r="V172" s="18"/>
      <c r="W172" s="18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</row>
    <row r="173" spans="1:50" ht="16.5" customHeight="1">
      <c r="A173" s="102">
        <v>1</v>
      </c>
      <c r="B173" s="23" t="s">
        <v>1184</v>
      </c>
      <c r="C173" s="39"/>
      <c r="D173" s="24" t="s">
        <v>1185</v>
      </c>
      <c r="E173" s="25">
        <v>17</v>
      </c>
      <c r="F173" s="22" t="s">
        <v>84</v>
      </c>
      <c r="G173" s="26" t="s">
        <v>40</v>
      </c>
      <c r="H173" s="32"/>
      <c r="I173" s="28"/>
      <c r="J173" s="26"/>
      <c r="K173" s="29"/>
      <c r="L173" s="30">
        <v>0</v>
      </c>
      <c r="M173" s="41">
        <v>408</v>
      </c>
      <c r="N173" s="32"/>
      <c r="O173" s="42" t="s">
        <v>61</v>
      </c>
      <c r="P173" s="26"/>
      <c r="Q173" s="26"/>
      <c r="R173" s="26"/>
      <c r="S173" s="50"/>
      <c r="T173" s="50"/>
      <c r="U173" s="18"/>
      <c r="V173" s="18"/>
      <c r="W173" s="18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</row>
    <row r="174" spans="1:50" ht="16.5" customHeight="1">
      <c r="A174" s="102">
        <v>1</v>
      </c>
      <c r="B174" s="23" t="s">
        <v>1335</v>
      </c>
      <c r="C174" s="39"/>
      <c r="D174" s="24" t="s">
        <v>1336</v>
      </c>
      <c r="E174" s="25">
        <v>19</v>
      </c>
      <c r="F174" s="22" t="s">
        <v>84</v>
      </c>
      <c r="G174" s="26" t="s">
        <v>40</v>
      </c>
      <c r="H174" s="32"/>
      <c r="I174" s="32"/>
      <c r="J174" s="28"/>
      <c r="K174" s="29"/>
      <c r="L174" s="30">
        <v>0</v>
      </c>
      <c r="M174" s="41">
        <v>465</v>
      </c>
      <c r="N174" s="32"/>
      <c r="O174" s="33" t="s">
        <v>45</v>
      </c>
      <c r="P174" s="26"/>
      <c r="Q174" s="26"/>
      <c r="R174" s="26"/>
      <c r="S174" s="50"/>
      <c r="T174" s="50"/>
      <c r="U174" s="18"/>
      <c r="V174" s="18"/>
      <c r="W174" s="18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</row>
    <row r="175" spans="1:50" ht="16.5" customHeight="1">
      <c r="A175" s="102">
        <v>1</v>
      </c>
      <c r="B175" s="23" t="s">
        <v>1337</v>
      </c>
      <c r="C175" s="39"/>
      <c r="D175" s="24" t="s">
        <v>1338</v>
      </c>
      <c r="E175" s="25">
        <v>19</v>
      </c>
      <c r="F175" s="22" t="s">
        <v>84</v>
      </c>
      <c r="G175" s="26" t="s">
        <v>40</v>
      </c>
      <c r="H175" s="32"/>
      <c r="I175" s="32"/>
      <c r="J175" s="28"/>
      <c r="K175" s="29"/>
      <c r="L175" s="30">
        <v>0</v>
      </c>
      <c r="M175" s="41">
        <v>466</v>
      </c>
      <c r="N175" s="32"/>
      <c r="O175" s="42" t="s">
        <v>53</v>
      </c>
      <c r="P175" s="26"/>
      <c r="Q175" s="26"/>
      <c r="R175" s="26"/>
      <c r="S175" s="50"/>
      <c r="T175" s="50"/>
      <c r="U175" s="18"/>
      <c r="V175" s="18"/>
      <c r="W175" s="18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</row>
    <row r="176" spans="1:50" ht="16.5" customHeight="1">
      <c r="A176" s="102">
        <v>1</v>
      </c>
      <c r="B176" s="77" t="s">
        <v>1656</v>
      </c>
      <c r="C176" s="78"/>
      <c r="D176" s="79" t="s">
        <v>1657</v>
      </c>
      <c r="E176" s="80">
        <v>23</v>
      </c>
      <c r="F176" s="81" t="s">
        <v>84</v>
      </c>
      <c r="G176" s="70" t="s">
        <v>40</v>
      </c>
      <c r="H176" s="69"/>
      <c r="I176" s="32"/>
      <c r="J176" s="45"/>
      <c r="K176" s="82" t="s">
        <v>49</v>
      </c>
      <c r="L176" s="84">
        <v>0</v>
      </c>
      <c r="M176" s="85">
        <v>581</v>
      </c>
      <c r="N176" s="32"/>
      <c r="O176" s="42" t="s">
        <v>2</v>
      </c>
      <c r="P176" s="26"/>
      <c r="Q176" s="26"/>
      <c r="R176" s="26"/>
      <c r="S176" s="50"/>
      <c r="T176" s="50"/>
      <c r="U176" s="18"/>
      <c r="V176" s="18"/>
      <c r="W176" s="18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</row>
    <row r="177" spans="1:50" ht="16.5" customHeight="1">
      <c r="A177" s="102">
        <v>1</v>
      </c>
      <c r="B177" s="77" t="s">
        <v>1671</v>
      </c>
      <c r="C177" s="78"/>
      <c r="D177" s="79" t="s">
        <v>1672</v>
      </c>
      <c r="E177" s="80">
        <v>23</v>
      </c>
      <c r="F177" s="81" t="s">
        <v>84</v>
      </c>
      <c r="G177" s="70" t="s">
        <v>40</v>
      </c>
      <c r="H177" s="32"/>
      <c r="I177" s="69"/>
      <c r="J177" s="70"/>
      <c r="K177" s="82"/>
      <c r="L177" s="84">
        <v>0</v>
      </c>
      <c r="M177" s="85">
        <v>587</v>
      </c>
      <c r="N177" s="32"/>
      <c r="O177" s="42" t="s">
        <v>61</v>
      </c>
      <c r="P177" s="26"/>
      <c r="Q177" s="26"/>
      <c r="R177" s="26"/>
      <c r="S177" s="50"/>
      <c r="T177" s="50"/>
      <c r="U177" s="18"/>
      <c r="V177" s="18"/>
      <c r="W177" s="18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</row>
    <row r="178" spans="1:50" ht="16.5" customHeight="1">
      <c r="A178" s="102">
        <v>1</v>
      </c>
      <c r="B178" s="77" t="s">
        <v>1727</v>
      </c>
      <c r="C178" s="78"/>
      <c r="D178" s="79" t="s">
        <v>1728</v>
      </c>
      <c r="E178" s="80">
        <v>24</v>
      </c>
      <c r="F178" s="81" t="s">
        <v>84</v>
      </c>
      <c r="G178" s="70" t="s">
        <v>40</v>
      </c>
      <c r="H178" s="69"/>
      <c r="I178" s="32"/>
      <c r="J178" s="70"/>
      <c r="K178" s="82"/>
      <c r="L178" s="84">
        <v>0</v>
      </c>
      <c r="M178" s="85">
        <v>605</v>
      </c>
      <c r="N178" s="32"/>
      <c r="O178" s="33" t="s">
        <v>45</v>
      </c>
      <c r="P178" s="26"/>
      <c r="Q178" s="26"/>
      <c r="R178" s="26"/>
      <c r="S178" s="50"/>
      <c r="T178" s="50"/>
      <c r="U178" s="18"/>
      <c r="V178" s="18"/>
      <c r="W178" s="18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</row>
    <row r="179" spans="1:50" ht="16.5" customHeight="1">
      <c r="A179" s="102">
        <v>1</v>
      </c>
      <c r="B179" s="77" t="s">
        <v>1744</v>
      </c>
      <c r="C179" s="78"/>
      <c r="D179" s="79" t="s">
        <v>1745</v>
      </c>
      <c r="E179" s="80">
        <v>24</v>
      </c>
      <c r="F179" s="81" t="s">
        <v>84</v>
      </c>
      <c r="G179" s="70" t="s">
        <v>40</v>
      </c>
      <c r="H179" s="69"/>
      <c r="I179" s="32"/>
      <c r="J179" s="45"/>
      <c r="K179" s="82"/>
      <c r="L179" s="84">
        <v>0</v>
      </c>
      <c r="M179" s="85">
        <v>611</v>
      </c>
      <c r="N179" s="32"/>
      <c r="O179" s="42" t="s">
        <v>53</v>
      </c>
      <c r="P179" s="26"/>
      <c r="Q179" s="26"/>
      <c r="R179" s="26"/>
      <c r="S179" s="50"/>
      <c r="T179" s="50"/>
      <c r="U179" s="18"/>
      <c r="V179" s="18"/>
      <c r="W179" s="18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</row>
    <row r="180" spans="1:50" ht="16.5" customHeight="1">
      <c r="A180" s="102">
        <v>1</v>
      </c>
      <c r="B180" s="77" t="s">
        <v>2180</v>
      </c>
      <c r="C180" s="87" t="s">
        <v>635</v>
      </c>
      <c r="D180" s="79" t="s">
        <v>2181</v>
      </c>
      <c r="E180" s="80">
        <v>30</v>
      </c>
      <c r="F180" s="81" t="s">
        <v>84</v>
      </c>
      <c r="G180" s="70" t="s">
        <v>40</v>
      </c>
      <c r="H180" s="70"/>
      <c r="I180" s="69" t="s">
        <v>988</v>
      </c>
      <c r="J180" s="70" t="s">
        <v>2182</v>
      </c>
      <c r="K180" s="82"/>
      <c r="L180" s="84">
        <v>0</v>
      </c>
      <c r="M180" s="85">
        <v>780</v>
      </c>
      <c r="N180" s="32"/>
      <c r="O180" s="42" t="s">
        <v>2</v>
      </c>
      <c r="P180" s="26"/>
      <c r="Q180" s="26"/>
      <c r="R180" s="26"/>
      <c r="S180" s="50"/>
      <c r="T180" s="50"/>
      <c r="U180" s="18"/>
      <c r="V180" s="18"/>
      <c r="W180" s="18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</row>
    <row r="181" spans="1:50" ht="16.5" customHeight="1">
      <c r="A181" s="102">
        <v>1</v>
      </c>
      <c r="B181" s="77" t="s">
        <v>2204</v>
      </c>
      <c r="C181" s="78"/>
      <c r="D181" s="79" t="s">
        <v>2205</v>
      </c>
      <c r="E181" s="80">
        <v>31</v>
      </c>
      <c r="F181" s="81" t="s">
        <v>84</v>
      </c>
      <c r="G181" s="70" t="s">
        <v>40</v>
      </c>
      <c r="H181" s="70"/>
      <c r="I181" s="69"/>
      <c r="J181" s="70"/>
      <c r="K181" s="82"/>
      <c r="L181" s="84">
        <v>0</v>
      </c>
      <c r="M181" s="85">
        <v>790</v>
      </c>
      <c r="N181" s="32"/>
      <c r="O181" s="42" t="s">
        <v>61</v>
      </c>
      <c r="P181" s="26"/>
      <c r="Q181" s="26"/>
      <c r="R181" s="26"/>
      <c r="S181" s="50"/>
      <c r="T181" s="50"/>
      <c r="U181" s="18"/>
      <c r="V181" s="18"/>
      <c r="W181" s="18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</row>
    <row r="182" spans="1:50" ht="16.5" customHeight="1">
      <c r="A182" s="102">
        <v>1</v>
      </c>
      <c r="B182" s="77" t="s">
        <v>2235</v>
      </c>
      <c r="C182" s="78"/>
      <c r="D182" s="79" t="s">
        <v>2236</v>
      </c>
      <c r="E182" s="80">
        <v>31</v>
      </c>
      <c r="F182" s="81" t="s">
        <v>84</v>
      </c>
      <c r="G182" s="70" t="s">
        <v>40</v>
      </c>
      <c r="H182" s="70"/>
      <c r="I182" s="69"/>
      <c r="J182" s="70"/>
      <c r="K182" s="82"/>
      <c r="L182" s="84">
        <v>0</v>
      </c>
      <c r="M182" s="85">
        <v>804</v>
      </c>
      <c r="N182" s="32"/>
      <c r="O182" s="33" t="s">
        <v>45</v>
      </c>
      <c r="P182" s="26"/>
      <c r="Q182" s="26"/>
      <c r="R182" s="26"/>
      <c r="S182" s="50"/>
      <c r="T182" s="50"/>
      <c r="U182" s="18"/>
      <c r="V182" s="18"/>
      <c r="W182" s="18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</row>
    <row r="183" spans="1:50" ht="16.5" customHeight="1">
      <c r="A183" s="102">
        <v>1</v>
      </c>
      <c r="B183" s="77" t="s">
        <v>2267</v>
      </c>
      <c r="C183" s="78"/>
      <c r="D183" s="95" t="s">
        <v>2268</v>
      </c>
      <c r="E183" s="80">
        <v>32</v>
      </c>
      <c r="F183" s="81" t="s">
        <v>84</v>
      </c>
      <c r="G183" s="70" t="s">
        <v>40</v>
      </c>
      <c r="H183" s="70"/>
      <c r="I183" s="69"/>
      <c r="J183" s="70"/>
      <c r="K183" s="82"/>
      <c r="L183" s="84">
        <v>0</v>
      </c>
      <c r="M183" s="85">
        <v>817</v>
      </c>
      <c r="N183" s="32"/>
      <c r="O183" s="42" t="s">
        <v>53</v>
      </c>
      <c r="P183" s="26"/>
      <c r="Q183" s="26"/>
      <c r="R183" s="26"/>
      <c r="S183" s="50"/>
      <c r="T183" s="50"/>
      <c r="U183" s="18"/>
      <c r="V183" s="18"/>
      <c r="W183" s="18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</row>
    <row r="184" spans="1:50" ht="16.5" customHeight="1">
      <c r="A184" s="102">
        <v>1</v>
      </c>
      <c r="B184" s="77" t="s">
        <v>2276</v>
      </c>
      <c r="C184" s="78"/>
      <c r="D184" s="79" t="s">
        <v>2277</v>
      </c>
      <c r="E184" s="80">
        <v>32</v>
      </c>
      <c r="F184" s="81" t="s">
        <v>84</v>
      </c>
      <c r="G184" s="70" t="s">
        <v>40</v>
      </c>
      <c r="H184" s="70"/>
      <c r="I184" s="69"/>
      <c r="J184" s="70"/>
      <c r="K184" s="82"/>
      <c r="L184" s="84">
        <v>0</v>
      </c>
      <c r="M184" s="85">
        <v>822</v>
      </c>
      <c r="N184" s="32"/>
      <c r="O184" s="42" t="s">
        <v>2</v>
      </c>
      <c r="P184" s="26"/>
      <c r="Q184" s="26"/>
      <c r="R184" s="26"/>
      <c r="S184" s="50"/>
      <c r="T184" s="50"/>
      <c r="U184" s="18"/>
      <c r="V184" s="18"/>
      <c r="W184" s="18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</row>
    <row r="185" spans="1:50" ht="16.5" customHeight="1">
      <c r="A185" s="102">
        <v>1</v>
      </c>
      <c r="B185" s="77" t="s">
        <v>2288</v>
      </c>
      <c r="C185" s="78"/>
      <c r="D185" s="79" t="s">
        <v>2289</v>
      </c>
      <c r="E185" s="80">
        <v>32</v>
      </c>
      <c r="F185" s="81" t="s">
        <v>84</v>
      </c>
      <c r="G185" s="70" t="s">
        <v>40</v>
      </c>
      <c r="H185" s="70"/>
      <c r="I185" s="69"/>
      <c r="J185" s="70"/>
      <c r="K185" s="82"/>
      <c r="L185" s="84">
        <v>0</v>
      </c>
      <c r="M185" s="85">
        <v>827</v>
      </c>
      <c r="N185" s="32"/>
      <c r="O185" s="42" t="s">
        <v>61</v>
      </c>
      <c r="P185" s="26"/>
      <c r="Q185" s="26"/>
      <c r="R185" s="26"/>
      <c r="S185" s="50"/>
      <c r="T185" s="50"/>
      <c r="U185" s="18"/>
      <c r="V185" s="18"/>
      <c r="W185" s="18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</row>
    <row r="186" spans="1:50" ht="16.5" customHeight="1">
      <c r="A186" s="102">
        <v>1</v>
      </c>
      <c r="B186" s="77" t="s">
        <v>2305</v>
      </c>
      <c r="C186" s="78"/>
      <c r="D186" s="79" t="s">
        <v>2306</v>
      </c>
      <c r="E186" s="80">
        <v>32</v>
      </c>
      <c r="F186" s="81" t="s">
        <v>84</v>
      </c>
      <c r="G186" s="70" t="s">
        <v>40</v>
      </c>
      <c r="H186" s="70"/>
      <c r="I186" s="69"/>
      <c r="J186" s="70"/>
      <c r="K186" s="82"/>
      <c r="L186" s="84">
        <v>0</v>
      </c>
      <c r="M186" s="85">
        <v>833</v>
      </c>
      <c r="N186" s="32"/>
      <c r="O186" s="33" t="s">
        <v>45</v>
      </c>
      <c r="P186" s="26"/>
      <c r="Q186" s="26"/>
      <c r="R186" s="26"/>
      <c r="S186" s="50"/>
      <c r="T186" s="50"/>
      <c r="U186" s="18"/>
      <c r="V186" s="18"/>
      <c r="W186" s="18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</row>
    <row r="187" spans="1:50" ht="16.5" customHeight="1">
      <c r="A187" s="102">
        <v>1</v>
      </c>
      <c r="B187" s="77" t="s">
        <v>2398</v>
      </c>
      <c r="C187" s="78"/>
      <c r="D187" s="79" t="s">
        <v>2399</v>
      </c>
      <c r="E187" s="80">
        <v>33</v>
      </c>
      <c r="F187" s="81" t="s">
        <v>84</v>
      </c>
      <c r="G187" s="70" t="s">
        <v>40</v>
      </c>
      <c r="H187" s="70"/>
      <c r="I187" s="69"/>
      <c r="J187" s="70"/>
      <c r="K187" s="82"/>
      <c r="L187" s="84">
        <v>0</v>
      </c>
      <c r="M187" s="85">
        <v>868</v>
      </c>
      <c r="N187" s="32"/>
      <c r="O187" s="42" t="s">
        <v>53</v>
      </c>
      <c r="P187" s="26"/>
      <c r="Q187" s="26"/>
      <c r="R187" s="26"/>
      <c r="S187" s="50"/>
      <c r="T187" s="50"/>
      <c r="U187" s="18"/>
      <c r="V187" s="18"/>
      <c r="W187" s="18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</row>
    <row r="188" spans="1:50" ht="16.5" customHeight="1">
      <c r="A188" s="102">
        <v>1</v>
      </c>
      <c r="B188" s="77" t="s">
        <v>2405</v>
      </c>
      <c r="C188" s="78"/>
      <c r="D188" s="79" t="s">
        <v>2406</v>
      </c>
      <c r="E188" s="80">
        <v>34</v>
      </c>
      <c r="F188" s="81" t="s">
        <v>84</v>
      </c>
      <c r="G188" s="70" t="s">
        <v>40</v>
      </c>
      <c r="H188" s="70"/>
      <c r="I188" s="69"/>
      <c r="J188" s="70"/>
      <c r="K188" s="82"/>
      <c r="L188" s="84">
        <v>0</v>
      </c>
      <c r="M188" s="85">
        <v>872</v>
      </c>
      <c r="N188" s="32"/>
      <c r="O188" s="42" t="s">
        <v>2</v>
      </c>
      <c r="P188" s="26"/>
      <c r="Q188" s="26"/>
      <c r="R188" s="26"/>
      <c r="S188" s="50"/>
      <c r="T188" s="50"/>
      <c r="U188" s="18"/>
      <c r="V188" s="18"/>
      <c r="W188" s="18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</row>
    <row r="189" spans="1:50" ht="16.5" customHeight="1">
      <c r="A189" s="102">
        <v>1</v>
      </c>
      <c r="B189" s="77" t="s">
        <v>2089</v>
      </c>
      <c r="C189" s="78"/>
      <c r="D189" s="86" t="s">
        <v>2090</v>
      </c>
      <c r="E189" s="80">
        <v>29</v>
      </c>
      <c r="F189" s="81" t="s">
        <v>84</v>
      </c>
      <c r="G189" s="70" t="s">
        <v>552</v>
      </c>
      <c r="H189" s="70"/>
      <c r="I189" s="69"/>
      <c r="J189" s="70"/>
      <c r="K189" s="82"/>
      <c r="L189" s="84">
        <v>0</v>
      </c>
      <c r="M189" s="85">
        <v>744</v>
      </c>
      <c r="N189" s="32"/>
      <c r="O189" s="42" t="s">
        <v>61</v>
      </c>
      <c r="P189" s="26"/>
      <c r="Q189" s="26"/>
      <c r="R189" s="26"/>
      <c r="S189" s="50"/>
      <c r="T189" s="50"/>
      <c r="U189" s="18"/>
      <c r="V189" s="18"/>
      <c r="W189" s="18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</row>
    <row r="190" spans="1:50" ht="16.5" customHeight="1">
      <c r="A190" s="102">
        <v>1</v>
      </c>
      <c r="B190" s="23" t="s">
        <v>82</v>
      </c>
      <c r="C190" s="39"/>
      <c r="D190" s="24" t="s">
        <v>83</v>
      </c>
      <c r="E190" s="25">
        <v>1</v>
      </c>
      <c r="F190" s="22" t="s">
        <v>84</v>
      </c>
      <c r="G190" s="26" t="s">
        <v>85</v>
      </c>
      <c r="H190" s="32">
        <v>0</v>
      </c>
      <c r="I190" s="28"/>
      <c r="J190" s="26"/>
      <c r="K190" s="29" t="s">
        <v>49</v>
      </c>
      <c r="L190" s="30">
        <v>0</v>
      </c>
      <c r="M190" s="41">
        <v>11</v>
      </c>
      <c r="N190" s="32"/>
      <c r="O190" s="33" t="s">
        <v>45</v>
      </c>
      <c r="P190" s="26"/>
      <c r="Q190" s="26"/>
      <c r="R190" s="26"/>
      <c r="S190" s="50"/>
      <c r="T190" s="50"/>
      <c r="U190" s="18"/>
      <c r="V190" s="18"/>
      <c r="W190" s="18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</row>
    <row r="191" spans="1:50" ht="16.5" customHeight="1">
      <c r="A191" s="102">
        <v>1</v>
      </c>
      <c r="B191" s="23" t="s">
        <v>946</v>
      </c>
      <c r="C191" s="39"/>
      <c r="D191" s="24" t="s">
        <v>947</v>
      </c>
      <c r="E191" s="25">
        <v>13</v>
      </c>
      <c r="F191" s="22" t="s">
        <v>84</v>
      </c>
      <c r="G191" s="26" t="s">
        <v>85</v>
      </c>
      <c r="H191" s="32">
        <v>0</v>
      </c>
      <c r="I191" s="28"/>
      <c r="J191" s="26"/>
      <c r="K191" s="29"/>
      <c r="L191" s="30">
        <v>0</v>
      </c>
      <c r="M191" s="41">
        <v>319</v>
      </c>
      <c r="N191" s="32"/>
      <c r="O191" s="42" t="s">
        <v>53</v>
      </c>
      <c r="P191" s="26"/>
      <c r="Q191" s="26"/>
      <c r="R191" s="26"/>
      <c r="S191" s="50"/>
      <c r="T191" s="50"/>
      <c r="U191" s="18"/>
      <c r="V191" s="18"/>
      <c r="W191" s="18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</row>
    <row r="192" spans="1:50" ht="16.5" customHeight="1">
      <c r="A192" s="102">
        <v>1</v>
      </c>
      <c r="B192" s="23" t="s">
        <v>1283</v>
      </c>
      <c r="C192" s="39"/>
      <c r="D192" s="24" t="s">
        <v>1284</v>
      </c>
      <c r="E192" s="25">
        <v>18</v>
      </c>
      <c r="F192" s="22" t="s">
        <v>84</v>
      </c>
      <c r="G192" s="26" t="s">
        <v>85</v>
      </c>
      <c r="H192" s="32">
        <v>0</v>
      </c>
      <c r="I192" s="28"/>
      <c r="J192" s="45"/>
      <c r="K192" s="29" t="s">
        <v>49</v>
      </c>
      <c r="L192" s="30">
        <v>0</v>
      </c>
      <c r="M192" s="41">
        <v>444</v>
      </c>
      <c r="N192" s="32"/>
      <c r="O192" s="42" t="s">
        <v>2</v>
      </c>
      <c r="P192" s="26"/>
      <c r="Q192" s="26"/>
      <c r="R192" s="26"/>
      <c r="S192" s="50"/>
      <c r="T192" s="50"/>
      <c r="U192" s="18"/>
      <c r="V192" s="18"/>
      <c r="W192" s="18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</row>
    <row r="193" spans="1:50" ht="16.5" customHeight="1">
      <c r="A193" s="102">
        <v>1</v>
      </c>
      <c r="B193" s="23" t="s">
        <v>757</v>
      </c>
      <c r="C193" s="39"/>
      <c r="D193" s="24" t="s">
        <v>758</v>
      </c>
      <c r="E193" s="25">
        <v>10</v>
      </c>
      <c r="F193" s="22" t="s">
        <v>84</v>
      </c>
      <c r="G193" s="26" t="s">
        <v>85</v>
      </c>
      <c r="H193" s="26" t="s">
        <v>194</v>
      </c>
      <c r="I193" s="28"/>
      <c r="J193" s="26"/>
      <c r="K193" s="29" t="s">
        <v>49</v>
      </c>
      <c r="L193" s="30">
        <v>0</v>
      </c>
      <c r="M193" s="41">
        <v>249</v>
      </c>
      <c r="N193" s="32"/>
      <c r="O193" s="42" t="s">
        <v>61</v>
      </c>
      <c r="P193" s="26"/>
      <c r="Q193" s="26"/>
      <c r="R193" s="26"/>
      <c r="S193" s="50"/>
      <c r="T193" s="50"/>
      <c r="U193" s="18"/>
      <c r="V193" s="18"/>
      <c r="W193" s="18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</row>
    <row r="194" spans="1:50" ht="16.5" customHeight="1">
      <c r="A194" s="102">
        <v>1</v>
      </c>
      <c r="B194" s="23" t="s">
        <v>119</v>
      </c>
      <c r="C194" s="39"/>
      <c r="D194" s="24" t="s">
        <v>120</v>
      </c>
      <c r="E194" s="25">
        <v>1</v>
      </c>
      <c r="F194" s="22" t="s">
        <v>84</v>
      </c>
      <c r="G194" s="26" t="s">
        <v>85</v>
      </c>
      <c r="H194" s="32"/>
      <c r="I194" s="28"/>
      <c r="J194" s="26"/>
      <c r="K194" s="29"/>
      <c r="L194" s="30">
        <v>0</v>
      </c>
      <c r="M194" s="41">
        <v>23</v>
      </c>
      <c r="N194" s="32"/>
      <c r="O194" s="33" t="s">
        <v>45</v>
      </c>
      <c r="P194" s="26"/>
      <c r="Q194" s="26"/>
      <c r="R194" s="26"/>
      <c r="S194" s="50"/>
      <c r="T194" s="50"/>
      <c r="U194" s="18"/>
      <c r="V194" s="18"/>
      <c r="W194" s="18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</row>
    <row r="195" spans="1:50" ht="16.5" customHeight="1">
      <c r="A195" s="102">
        <v>1</v>
      </c>
      <c r="B195" s="23" t="s">
        <v>173</v>
      </c>
      <c r="C195" s="39"/>
      <c r="D195" s="24" t="s">
        <v>174</v>
      </c>
      <c r="E195" s="25">
        <v>2</v>
      </c>
      <c r="F195" s="22" t="s">
        <v>84</v>
      </c>
      <c r="G195" s="26" t="s">
        <v>85</v>
      </c>
      <c r="H195" s="32"/>
      <c r="I195" s="28"/>
      <c r="J195" s="26"/>
      <c r="K195" s="29" t="s">
        <v>49</v>
      </c>
      <c r="L195" s="30">
        <v>0</v>
      </c>
      <c r="M195" s="41">
        <v>41</v>
      </c>
      <c r="N195" s="32"/>
      <c r="O195" s="42" t="s">
        <v>53</v>
      </c>
      <c r="P195" s="26"/>
      <c r="Q195" s="26"/>
      <c r="R195" s="26"/>
      <c r="S195" s="50"/>
      <c r="T195" s="50"/>
      <c r="U195" s="18"/>
      <c r="V195" s="18"/>
      <c r="W195" s="18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</row>
    <row r="196" spans="1:50" ht="16.5" customHeight="1">
      <c r="A196" s="102">
        <v>1</v>
      </c>
      <c r="B196" s="23" t="s">
        <v>179</v>
      </c>
      <c r="C196" s="39"/>
      <c r="D196" s="24" t="s">
        <v>180</v>
      </c>
      <c r="E196" s="25">
        <v>2</v>
      </c>
      <c r="F196" s="22" t="s">
        <v>84</v>
      </c>
      <c r="G196" s="26" t="s">
        <v>85</v>
      </c>
      <c r="H196" s="32"/>
      <c r="I196" s="28"/>
      <c r="J196" s="26"/>
      <c r="K196" s="29"/>
      <c r="L196" s="30">
        <v>0</v>
      </c>
      <c r="M196" s="41">
        <v>44</v>
      </c>
      <c r="N196" s="32"/>
      <c r="O196" s="42" t="s">
        <v>2</v>
      </c>
      <c r="P196" s="26"/>
      <c r="Q196" s="26"/>
      <c r="R196" s="26"/>
      <c r="S196" s="50"/>
      <c r="T196" s="50"/>
      <c r="U196" s="18"/>
      <c r="V196" s="18"/>
      <c r="W196" s="18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</row>
    <row r="197" spans="1:50" ht="16.5" customHeight="1">
      <c r="A197" s="102">
        <v>1</v>
      </c>
      <c r="B197" s="23" t="s">
        <v>201</v>
      </c>
      <c r="C197" s="39"/>
      <c r="D197" s="24" t="s">
        <v>202</v>
      </c>
      <c r="E197" s="25">
        <v>3</v>
      </c>
      <c r="F197" s="22" t="s">
        <v>84</v>
      </c>
      <c r="G197" s="26" t="s">
        <v>85</v>
      </c>
      <c r="H197" s="32"/>
      <c r="I197" s="28"/>
      <c r="J197" s="26"/>
      <c r="K197" s="29"/>
      <c r="L197" s="30">
        <v>0</v>
      </c>
      <c r="M197" s="41">
        <v>52</v>
      </c>
      <c r="N197" s="32"/>
      <c r="O197" s="42" t="s">
        <v>61</v>
      </c>
      <c r="P197" s="26"/>
      <c r="Q197" s="26"/>
      <c r="R197" s="26"/>
      <c r="S197" s="50"/>
      <c r="T197" s="50"/>
      <c r="U197" s="18"/>
      <c r="V197" s="18"/>
      <c r="W197" s="18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</row>
    <row r="198" spans="1:50" ht="16.5" customHeight="1">
      <c r="A198" s="102">
        <v>1</v>
      </c>
      <c r="B198" s="23" t="s">
        <v>276</v>
      </c>
      <c r="C198" s="39"/>
      <c r="D198" s="24" t="s">
        <v>277</v>
      </c>
      <c r="E198" s="25">
        <v>4</v>
      </c>
      <c r="F198" s="22" t="s">
        <v>84</v>
      </c>
      <c r="G198" s="26" t="s">
        <v>85</v>
      </c>
      <c r="H198" s="32"/>
      <c r="I198" s="28"/>
      <c r="J198" s="26"/>
      <c r="K198" s="29"/>
      <c r="L198" s="30">
        <v>0</v>
      </c>
      <c r="M198" s="41">
        <v>79</v>
      </c>
      <c r="N198" s="32"/>
      <c r="O198" s="33" t="s">
        <v>45</v>
      </c>
      <c r="P198" s="26"/>
      <c r="Q198" s="26"/>
      <c r="R198" s="26"/>
      <c r="S198" s="50"/>
      <c r="T198" s="50"/>
      <c r="U198" s="18"/>
      <c r="V198" s="18"/>
      <c r="W198" s="18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</row>
    <row r="199" spans="1:50" ht="16.5" customHeight="1">
      <c r="A199" s="102">
        <v>1</v>
      </c>
      <c r="B199" s="23" t="s">
        <v>306</v>
      </c>
      <c r="C199" s="39"/>
      <c r="D199" s="24" t="s">
        <v>307</v>
      </c>
      <c r="E199" s="25">
        <v>4</v>
      </c>
      <c r="F199" s="22" t="s">
        <v>84</v>
      </c>
      <c r="G199" s="26" t="s">
        <v>85</v>
      </c>
      <c r="H199" s="32"/>
      <c r="I199" s="28"/>
      <c r="J199" s="26"/>
      <c r="K199" s="29"/>
      <c r="L199" s="30">
        <v>0</v>
      </c>
      <c r="M199" s="41">
        <v>92</v>
      </c>
      <c r="N199" s="32"/>
      <c r="O199" s="42" t="s">
        <v>53</v>
      </c>
      <c r="P199" s="26"/>
      <c r="Q199" s="26"/>
      <c r="R199" s="26"/>
      <c r="S199" s="50"/>
      <c r="T199" s="50"/>
      <c r="U199" s="18"/>
      <c r="V199" s="18"/>
      <c r="W199" s="18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</row>
    <row r="200" spans="1:50" ht="16.5" customHeight="1">
      <c r="A200" s="102">
        <v>1</v>
      </c>
      <c r="B200" s="23" t="s">
        <v>340</v>
      </c>
      <c r="C200" s="39"/>
      <c r="D200" s="24" t="s">
        <v>341</v>
      </c>
      <c r="E200" s="25">
        <v>5</v>
      </c>
      <c r="F200" s="22" t="s">
        <v>84</v>
      </c>
      <c r="G200" s="26" t="s">
        <v>85</v>
      </c>
      <c r="H200" s="32"/>
      <c r="I200" s="28"/>
      <c r="J200" s="26"/>
      <c r="K200" s="29"/>
      <c r="L200" s="30">
        <v>0</v>
      </c>
      <c r="M200" s="41">
        <v>103</v>
      </c>
      <c r="N200" s="32"/>
      <c r="O200" s="42" t="s">
        <v>2</v>
      </c>
      <c r="P200" s="26"/>
      <c r="Q200" s="26"/>
      <c r="R200" s="26"/>
      <c r="S200" s="50"/>
      <c r="T200" s="50"/>
      <c r="U200" s="18"/>
      <c r="V200" s="18"/>
      <c r="W200" s="18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</row>
    <row r="201" spans="1:50" ht="16.5" customHeight="1">
      <c r="A201" s="102">
        <v>1</v>
      </c>
      <c r="B201" s="23" t="s">
        <v>519</v>
      </c>
      <c r="C201" s="39"/>
      <c r="D201" s="24" t="s">
        <v>520</v>
      </c>
      <c r="E201" s="25">
        <v>7</v>
      </c>
      <c r="F201" s="22" t="s">
        <v>84</v>
      </c>
      <c r="G201" s="26" t="s">
        <v>85</v>
      </c>
      <c r="H201" s="32"/>
      <c r="I201" s="28"/>
      <c r="J201" s="26"/>
      <c r="K201" s="29"/>
      <c r="L201" s="30">
        <v>0</v>
      </c>
      <c r="M201" s="41">
        <v>163</v>
      </c>
      <c r="N201" s="32"/>
      <c r="O201" s="42" t="s">
        <v>61</v>
      </c>
      <c r="P201" s="26"/>
      <c r="Q201" s="26"/>
      <c r="R201" s="26"/>
      <c r="S201" s="50"/>
      <c r="T201" s="50"/>
      <c r="U201" s="18"/>
      <c r="V201" s="18"/>
      <c r="W201" s="18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</row>
    <row r="202" spans="1:50" ht="16.5" customHeight="1">
      <c r="A202" s="102">
        <v>1</v>
      </c>
      <c r="B202" s="23" t="s">
        <v>618</v>
      </c>
      <c r="C202" s="39"/>
      <c r="D202" s="24" t="s">
        <v>619</v>
      </c>
      <c r="E202" s="25">
        <v>8</v>
      </c>
      <c r="F202" s="22" t="s">
        <v>84</v>
      </c>
      <c r="G202" s="26" t="s">
        <v>85</v>
      </c>
      <c r="H202" s="32"/>
      <c r="I202" s="28"/>
      <c r="J202" s="26"/>
      <c r="K202" s="29"/>
      <c r="L202" s="30">
        <v>0</v>
      </c>
      <c r="M202" s="41">
        <v>198</v>
      </c>
      <c r="N202" s="32"/>
      <c r="O202" s="33" t="s">
        <v>45</v>
      </c>
      <c r="P202" s="26"/>
      <c r="Q202" s="26"/>
      <c r="R202" s="26"/>
      <c r="S202" s="50"/>
      <c r="T202" s="50"/>
      <c r="U202" s="18"/>
      <c r="V202" s="18"/>
      <c r="W202" s="18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</row>
    <row r="203" spans="1:50" ht="16.5" customHeight="1">
      <c r="A203" s="102">
        <v>1</v>
      </c>
      <c r="B203" s="23" t="s">
        <v>723</v>
      </c>
      <c r="C203" s="39"/>
      <c r="D203" s="24" t="s">
        <v>724</v>
      </c>
      <c r="E203" s="25">
        <v>10</v>
      </c>
      <c r="F203" s="22" t="s">
        <v>84</v>
      </c>
      <c r="G203" s="26" t="s">
        <v>85</v>
      </c>
      <c r="H203" s="32"/>
      <c r="I203" s="28"/>
      <c r="J203" s="45"/>
      <c r="K203" s="29"/>
      <c r="L203" s="30">
        <v>0</v>
      </c>
      <c r="M203" s="41">
        <v>236</v>
      </c>
      <c r="N203" s="32"/>
      <c r="O203" s="42" t="s">
        <v>53</v>
      </c>
      <c r="P203" s="26"/>
      <c r="Q203" s="26"/>
      <c r="R203" s="26"/>
      <c r="S203" s="50"/>
      <c r="T203" s="50"/>
      <c r="U203" s="18"/>
      <c r="V203" s="18"/>
      <c r="W203" s="18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</row>
    <row r="204" spans="1:50" ht="16.5" customHeight="1">
      <c r="A204" s="102">
        <v>1</v>
      </c>
      <c r="B204" s="23" t="s">
        <v>940</v>
      </c>
      <c r="C204" s="39"/>
      <c r="D204" s="24" t="s">
        <v>941</v>
      </c>
      <c r="E204" s="25">
        <v>13</v>
      </c>
      <c r="F204" s="22" t="s">
        <v>84</v>
      </c>
      <c r="G204" s="26" t="s">
        <v>85</v>
      </c>
      <c r="H204" s="32"/>
      <c r="I204" s="28"/>
      <c r="J204" s="26"/>
      <c r="K204" s="29" t="s">
        <v>49</v>
      </c>
      <c r="L204" s="30">
        <v>0</v>
      </c>
      <c r="M204" s="41">
        <v>316</v>
      </c>
      <c r="N204" s="32"/>
      <c r="O204" s="42" t="s">
        <v>2</v>
      </c>
      <c r="P204" s="26"/>
      <c r="Q204" s="26"/>
      <c r="R204" s="26"/>
      <c r="S204" s="50"/>
      <c r="T204" s="50"/>
      <c r="U204" s="18"/>
      <c r="V204" s="18"/>
      <c r="W204" s="18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</row>
    <row r="205" spans="1:50" ht="16.5" customHeight="1">
      <c r="A205" s="102">
        <v>1</v>
      </c>
      <c r="B205" s="23" t="s">
        <v>1034</v>
      </c>
      <c r="C205" s="39"/>
      <c r="D205" s="24" t="s">
        <v>1035</v>
      </c>
      <c r="E205" s="25">
        <v>14</v>
      </c>
      <c r="F205" s="22" t="s">
        <v>84</v>
      </c>
      <c r="G205" s="26" t="s">
        <v>85</v>
      </c>
      <c r="H205" s="32"/>
      <c r="I205" s="28"/>
      <c r="J205" s="26"/>
      <c r="K205" s="29" t="s">
        <v>49</v>
      </c>
      <c r="L205" s="30">
        <v>0</v>
      </c>
      <c r="M205" s="41">
        <v>351</v>
      </c>
      <c r="N205" s="32"/>
      <c r="O205" s="42" t="s">
        <v>61</v>
      </c>
      <c r="P205" s="26"/>
      <c r="Q205" s="26"/>
      <c r="R205" s="26"/>
      <c r="S205" s="50"/>
      <c r="T205" s="50"/>
      <c r="U205" s="18"/>
      <c r="V205" s="18"/>
      <c r="W205" s="18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</row>
    <row r="206" spans="1:50" ht="16.5" customHeight="1">
      <c r="A206" s="102">
        <v>1</v>
      </c>
      <c r="B206" s="23" t="s">
        <v>1165</v>
      </c>
      <c r="C206" s="39"/>
      <c r="D206" s="24" t="s">
        <v>1166</v>
      </c>
      <c r="E206" s="25">
        <v>16</v>
      </c>
      <c r="F206" s="22" t="s">
        <v>84</v>
      </c>
      <c r="G206" s="26" t="s">
        <v>85</v>
      </c>
      <c r="H206" s="32"/>
      <c r="I206" s="28"/>
      <c r="J206" s="26"/>
      <c r="K206" s="29"/>
      <c r="L206" s="30">
        <v>0</v>
      </c>
      <c r="M206" s="41">
        <v>401</v>
      </c>
      <c r="N206" s="32"/>
      <c r="O206" s="33" t="s">
        <v>45</v>
      </c>
      <c r="P206" s="26"/>
      <c r="Q206" s="26"/>
      <c r="R206" s="26"/>
      <c r="S206" s="50"/>
      <c r="T206" s="50"/>
      <c r="U206" s="18"/>
      <c r="V206" s="18"/>
      <c r="W206" s="18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</row>
    <row r="207" spans="1:50" ht="16.5" customHeight="1">
      <c r="A207" s="102">
        <v>1</v>
      </c>
      <c r="B207" s="23" t="s">
        <v>1210</v>
      </c>
      <c r="C207" s="39"/>
      <c r="D207" s="24" t="s">
        <v>1211</v>
      </c>
      <c r="E207" s="25">
        <v>17</v>
      </c>
      <c r="F207" s="22" t="s">
        <v>84</v>
      </c>
      <c r="G207" s="26" t="s">
        <v>85</v>
      </c>
      <c r="H207" s="32"/>
      <c r="I207" s="28" t="s">
        <v>1212</v>
      </c>
      <c r="J207" s="26" t="s">
        <v>1213</v>
      </c>
      <c r="K207" s="29"/>
      <c r="L207" s="30">
        <v>0</v>
      </c>
      <c r="M207" s="41">
        <v>419</v>
      </c>
      <c r="N207" s="32"/>
      <c r="O207" s="42" t="s">
        <v>53</v>
      </c>
      <c r="P207" s="26"/>
      <c r="Q207" s="26"/>
      <c r="R207" s="26"/>
      <c r="S207" s="50"/>
      <c r="T207" s="50"/>
      <c r="U207" s="18"/>
      <c r="V207" s="18"/>
      <c r="W207" s="18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</row>
    <row r="208" spans="1:50" ht="16.5" customHeight="1">
      <c r="A208" s="102">
        <v>1</v>
      </c>
      <c r="B208" s="77" t="s">
        <v>1550</v>
      </c>
      <c r="C208" s="87" t="s">
        <v>1551</v>
      </c>
      <c r="D208" s="79" t="s">
        <v>1552</v>
      </c>
      <c r="E208" s="80">
        <v>22</v>
      </c>
      <c r="F208" s="81" t="s">
        <v>84</v>
      </c>
      <c r="G208" s="70" t="s">
        <v>85</v>
      </c>
      <c r="H208" s="69"/>
      <c r="I208" s="32"/>
      <c r="J208" s="70"/>
      <c r="K208" s="82"/>
      <c r="L208" s="84">
        <v>0</v>
      </c>
      <c r="M208" s="85">
        <v>542</v>
      </c>
      <c r="N208" s="32"/>
      <c r="O208" s="42" t="s">
        <v>2</v>
      </c>
      <c r="P208" s="26"/>
      <c r="Q208" s="26"/>
      <c r="R208" s="26"/>
      <c r="S208" s="50"/>
      <c r="T208" s="50"/>
      <c r="U208" s="18"/>
      <c r="V208" s="18"/>
      <c r="W208" s="18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</row>
    <row r="209" spans="1:50" ht="16.5" customHeight="1">
      <c r="A209" s="102">
        <v>1</v>
      </c>
      <c r="B209" s="77" t="s">
        <v>1634</v>
      </c>
      <c r="C209" s="78"/>
      <c r="D209" s="79" t="s">
        <v>1635</v>
      </c>
      <c r="E209" s="80">
        <v>23</v>
      </c>
      <c r="F209" s="81" t="s">
        <v>84</v>
      </c>
      <c r="G209" s="70" t="s">
        <v>85</v>
      </c>
      <c r="H209" s="69"/>
      <c r="I209" s="32"/>
      <c r="J209" s="70" t="s">
        <v>1636</v>
      </c>
      <c r="K209" s="82"/>
      <c r="L209" s="84">
        <v>0</v>
      </c>
      <c r="M209" s="85">
        <v>573</v>
      </c>
      <c r="N209" s="32"/>
      <c r="O209" s="42" t="s">
        <v>61</v>
      </c>
      <c r="P209" s="26"/>
      <c r="Q209" s="26"/>
      <c r="R209" s="26"/>
      <c r="S209" s="50"/>
      <c r="T209" s="50"/>
      <c r="U209" s="18"/>
      <c r="V209" s="18"/>
      <c r="W209" s="18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</row>
    <row r="210" spans="1:50" ht="16.5" customHeight="1">
      <c r="A210" s="102">
        <v>1</v>
      </c>
      <c r="B210" s="77" t="s">
        <v>1729</v>
      </c>
      <c r="C210" s="87"/>
      <c r="D210" s="79" t="s">
        <v>1730</v>
      </c>
      <c r="E210" s="80">
        <v>24</v>
      </c>
      <c r="F210" s="81" t="s">
        <v>84</v>
      </c>
      <c r="G210" s="70" t="s">
        <v>85</v>
      </c>
      <c r="H210" s="32"/>
      <c r="I210" s="69"/>
      <c r="J210" s="70"/>
      <c r="K210" s="82"/>
      <c r="L210" s="84">
        <v>0</v>
      </c>
      <c r="M210" s="85">
        <v>606</v>
      </c>
      <c r="N210" s="32"/>
      <c r="O210" s="33" t="s">
        <v>45</v>
      </c>
      <c r="P210" s="26"/>
      <c r="Q210" s="26"/>
      <c r="R210" s="26"/>
      <c r="S210" s="50"/>
      <c r="T210" s="50"/>
      <c r="U210" s="18"/>
      <c r="V210" s="18"/>
      <c r="W210" s="18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</row>
    <row r="211" spans="1:50" ht="16.5" customHeight="1">
      <c r="A211" s="102">
        <v>1</v>
      </c>
      <c r="B211" s="77" t="s">
        <v>1821</v>
      </c>
      <c r="C211" s="78"/>
      <c r="D211" s="79" t="s">
        <v>1822</v>
      </c>
      <c r="E211" s="80">
        <v>25</v>
      </c>
      <c r="F211" s="81" t="s">
        <v>84</v>
      </c>
      <c r="G211" s="70" t="s">
        <v>85</v>
      </c>
      <c r="H211" s="32"/>
      <c r="I211" s="69"/>
      <c r="J211" s="70"/>
      <c r="K211" s="82"/>
      <c r="L211" s="84">
        <v>0</v>
      </c>
      <c r="M211" s="85">
        <v>640</v>
      </c>
      <c r="N211" s="32"/>
      <c r="O211" s="42" t="s">
        <v>53</v>
      </c>
      <c r="P211" s="26"/>
      <c r="Q211" s="26"/>
      <c r="R211" s="26"/>
      <c r="S211" s="50"/>
      <c r="T211" s="50"/>
      <c r="U211" s="18"/>
      <c r="V211" s="18"/>
      <c r="W211" s="18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</row>
    <row r="212" spans="1:50" ht="16.5" customHeight="1">
      <c r="A212" s="102">
        <v>1</v>
      </c>
      <c r="B212" s="77" t="s">
        <v>1994</v>
      </c>
      <c r="C212" s="78"/>
      <c r="D212" s="79" t="s">
        <v>1995</v>
      </c>
      <c r="E212" s="80">
        <v>28</v>
      </c>
      <c r="F212" s="81" t="s">
        <v>84</v>
      </c>
      <c r="G212" s="70" t="s">
        <v>85</v>
      </c>
      <c r="H212" s="70"/>
      <c r="I212" s="69"/>
      <c r="J212" s="70"/>
      <c r="K212" s="82"/>
      <c r="L212" s="84">
        <v>0</v>
      </c>
      <c r="M212" s="85">
        <v>706</v>
      </c>
      <c r="N212" s="32"/>
      <c r="O212" s="42" t="s">
        <v>2</v>
      </c>
      <c r="P212" s="26"/>
      <c r="Q212" s="26"/>
      <c r="R212" s="26"/>
      <c r="S212" s="50"/>
      <c r="T212" s="50"/>
      <c r="U212" s="18"/>
      <c r="V212" s="18"/>
      <c r="W212" s="18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</row>
    <row r="213" spans="1:50" ht="16.5" customHeight="1">
      <c r="A213" s="102">
        <v>1</v>
      </c>
      <c r="B213" s="77" t="s">
        <v>2076</v>
      </c>
      <c r="C213" s="78" t="s">
        <v>2077</v>
      </c>
      <c r="D213" s="79" t="s">
        <v>2078</v>
      </c>
      <c r="E213" s="80">
        <v>29</v>
      </c>
      <c r="F213" s="81" t="s">
        <v>84</v>
      </c>
      <c r="G213" s="70" t="s">
        <v>85</v>
      </c>
      <c r="H213" s="70"/>
      <c r="I213" s="69"/>
      <c r="J213" s="70"/>
      <c r="K213" s="82"/>
      <c r="L213" s="84">
        <v>0</v>
      </c>
      <c r="M213" s="85">
        <v>739</v>
      </c>
      <c r="N213" s="32"/>
      <c r="O213" s="42" t="s">
        <v>61</v>
      </c>
      <c r="P213" s="26"/>
      <c r="Q213" s="26"/>
      <c r="R213" s="26"/>
      <c r="S213" s="50"/>
      <c r="T213" s="50"/>
      <c r="U213" s="18"/>
      <c r="V213" s="18"/>
      <c r="W213" s="18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</row>
    <row r="214" spans="1:50" ht="16.5" customHeight="1">
      <c r="A214" s="102">
        <v>1</v>
      </c>
      <c r="B214" s="77" t="s">
        <v>2123</v>
      </c>
      <c r="C214" s="78"/>
      <c r="D214" s="79" t="s">
        <v>2124</v>
      </c>
      <c r="E214" s="80">
        <v>29</v>
      </c>
      <c r="F214" s="81" t="s">
        <v>84</v>
      </c>
      <c r="G214" s="70" t="s">
        <v>85</v>
      </c>
      <c r="H214" s="70"/>
      <c r="I214" s="69"/>
      <c r="J214" s="70"/>
      <c r="K214" s="82"/>
      <c r="L214" s="84">
        <v>0</v>
      </c>
      <c r="M214" s="85">
        <v>757</v>
      </c>
      <c r="N214" s="32"/>
      <c r="O214" s="33" t="s">
        <v>45</v>
      </c>
      <c r="P214" s="26"/>
      <c r="Q214" s="26"/>
      <c r="R214" s="26"/>
      <c r="S214" s="50"/>
      <c r="T214" s="50"/>
      <c r="U214" s="18"/>
      <c r="V214" s="18"/>
      <c r="W214" s="18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</row>
    <row r="215" spans="1:50" ht="16.5" customHeight="1">
      <c r="A215" s="102">
        <v>1</v>
      </c>
      <c r="B215" s="77" t="s">
        <v>2127</v>
      </c>
      <c r="C215" s="78"/>
      <c r="D215" s="79" t="s">
        <v>2128</v>
      </c>
      <c r="E215" s="80">
        <v>30</v>
      </c>
      <c r="F215" s="81" t="s">
        <v>84</v>
      </c>
      <c r="G215" s="70" t="s">
        <v>85</v>
      </c>
      <c r="H215" s="70"/>
      <c r="I215" s="69"/>
      <c r="J215" s="70"/>
      <c r="K215" s="82"/>
      <c r="L215" s="84">
        <v>0</v>
      </c>
      <c r="M215" s="85">
        <v>759</v>
      </c>
      <c r="N215" s="32"/>
      <c r="O215" s="42" t="s">
        <v>53</v>
      </c>
      <c r="P215" s="26"/>
      <c r="Q215" s="26"/>
      <c r="R215" s="26"/>
      <c r="S215" s="50"/>
      <c r="T215" s="50"/>
      <c r="U215" s="18"/>
      <c r="V215" s="18"/>
      <c r="W215" s="18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</row>
    <row r="216" spans="1:50" ht="16.5" customHeight="1">
      <c r="A216" s="102">
        <v>1</v>
      </c>
      <c r="B216" s="77" t="s">
        <v>2141</v>
      </c>
      <c r="C216" s="78"/>
      <c r="D216" s="79" t="s">
        <v>2142</v>
      </c>
      <c r="E216" s="80">
        <v>30</v>
      </c>
      <c r="F216" s="81" t="s">
        <v>84</v>
      </c>
      <c r="G216" s="70" t="s">
        <v>85</v>
      </c>
      <c r="H216" s="70"/>
      <c r="I216" s="69"/>
      <c r="J216" s="70"/>
      <c r="K216" s="82"/>
      <c r="L216" s="84">
        <v>0</v>
      </c>
      <c r="M216" s="85">
        <v>764</v>
      </c>
      <c r="N216" s="32"/>
      <c r="O216" s="42" t="s">
        <v>2</v>
      </c>
      <c r="P216" s="26"/>
      <c r="Q216" s="26"/>
      <c r="R216" s="26"/>
      <c r="S216" s="50"/>
      <c r="T216" s="50"/>
      <c r="U216" s="18"/>
      <c r="V216" s="18"/>
      <c r="W216" s="18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</row>
    <row r="217" spans="1:50" ht="16.5" customHeight="1">
      <c r="A217" s="102">
        <v>1</v>
      </c>
      <c r="B217" s="77" t="s">
        <v>2202</v>
      </c>
      <c r="C217" s="78"/>
      <c r="D217" s="79" t="s">
        <v>2203</v>
      </c>
      <c r="E217" s="80">
        <v>31</v>
      </c>
      <c r="F217" s="81" t="s">
        <v>84</v>
      </c>
      <c r="G217" s="70" t="s">
        <v>85</v>
      </c>
      <c r="H217" s="70"/>
      <c r="I217" s="69"/>
      <c r="J217" s="70"/>
      <c r="K217" s="82"/>
      <c r="L217" s="84">
        <v>0</v>
      </c>
      <c r="M217" s="85">
        <v>789</v>
      </c>
      <c r="N217" s="32"/>
      <c r="O217" s="42" t="s">
        <v>61</v>
      </c>
      <c r="P217" s="26"/>
      <c r="Q217" s="26"/>
      <c r="R217" s="26"/>
      <c r="S217" s="50"/>
      <c r="T217" s="50"/>
      <c r="U217" s="18"/>
      <c r="V217" s="18"/>
      <c r="W217" s="18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</row>
    <row r="218" spans="1:50" ht="16.5" customHeight="1">
      <c r="A218" s="102">
        <v>1</v>
      </c>
      <c r="B218" s="77" t="s">
        <v>2251</v>
      </c>
      <c r="C218" s="78"/>
      <c r="D218" s="79" t="s">
        <v>2252</v>
      </c>
      <c r="E218" s="80">
        <v>31</v>
      </c>
      <c r="F218" s="81" t="s">
        <v>84</v>
      </c>
      <c r="G218" s="70" t="s">
        <v>85</v>
      </c>
      <c r="H218" s="70"/>
      <c r="I218" s="69"/>
      <c r="J218" s="70"/>
      <c r="K218" s="82"/>
      <c r="L218" s="84">
        <v>0</v>
      </c>
      <c r="M218" s="85">
        <v>811</v>
      </c>
      <c r="N218" s="32"/>
      <c r="O218" s="33" t="s">
        <v>45</v>
      </c>
      <c r="P218" s="60"/>
      <c r="Q218" s="60"/>
      <c r="R218" s="60"/>
      <c r="S218" s="61"/>
      <c r="T218" s="61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</row>
    <row r="219" spans="1:50" ht="16.5" customHeight="1">
      <c r="A219" s="102">
        <v>1</v>
      </c>
      <c r="B219" s="77" t="s">
        <v>2458</v>
      </c>
      <c r="C219" s="70"/>
      <c r="D219" s="79" t="s">
        <v>2459</v>
      </c>
      <c r="E219" s="80">
        <v>34</v>
      </c>
      <c r="F219" s="81" t="s">
        <v>84</v>
      </c>
      <c r="G219" s="70" t="s">
        <v>85</v>
      </c>
      <c r="H219" s="70"/>
      <c r="I219" s="69"/>
      <c r="J219" s="70"/>
      <c r="K219" s="82"/>
      <c r="L219" s="84">
        <v>0</v>
      </c>
      <c r="M219" s="85">
        <v>894</v>
      </c>
      <c r="N219" s="32"/>
      <c r="O219" s="42" t="s">
        <v>53</v>
      </c>
      <c r="P219" s="60"/>
      <c r="Q219" s="60"/>
      <c r="R219" s="60"/>
      <c r="S219" s="61"/>
      <c r="T219" s="61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</row>
    <row r="220" spans="1:50" ht="16.5" customHeight="1">
      <c r="A220" s="102">
        <v>1</v>
      </c>
      <c r="B220" s="103" t="s">
        <v>2521</v>
      </c>
      <c r="C220" s="104"/>
      <c r="D220" s="105" t="s">
        <v>2522</v>
      </c>
      <c r="E220" s="80">
        <v>35</v>
      </c>
      <c r="F220" s="81" t="s">
        <v>84</v>
      </c>
      <c r="G220" s="70" t="s">
        <v>85</v>
      </c>
      <c r="H220" s="70"/>
      <c r="I220" s="69"/>
      <c r="J220" s="104"/>
      <c r="K220" s="106"/>
      <c r="L220" s="84">
        <v>0</v>
      </c>
      <c r="M220" s="107">
        <v>920</v>
      </c>
      <c r="N220" s="32"/>
      <c r="O220" s="42" t="s">
        <v>2</v>
      </c>
      <c r="P220" s="60"/>
      <c r="Q220" s="60"/>
      <c r="R220" s="60"/>
      <c r="S220" s="61"/>
      <c r="T220" s="61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</row>
    <row r="221" spans="1:50" ht="16.5" customHeight="1">
      <c r="A221" s="102">
        <v>1</v>
      </c>
      <c r="B221" s="103" t="s">
        <v>2575</v>
      </c>
      <c r="C221" s="104"/>
      <c r="D221" s="105" t="s">
        <v>2576</v>
      </c>
      <c r="E221" s="80">
        <v>36</v>
      </c>
      <c r="F221" s="81" t="s">
        <v>84</v>
      </c>
      <c r="G221" s="70"/>
      <c r="H221" s="70"/>
      <c r="I221" s="69"/>
      <c r="J221" s="104"/>
      <c r="K221" s="106"/>
      <c r="L221" s="84">
        <v>0</v>
      </c>
      <c r="M221" s="107">
        <v>944</v>
      </c>
      <c r="N221" s="32"/>
      <c r="O221" s="42" t="s">
        <v>61</v>
      </c>
      <c r="P221" s="60"/>
      <c r="Q221" s="60"/>
      <c r="R221" s="60"/>
      <c r="S221" s="61"/>
      <c r="T221" s="61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</row>
    <row r="222" spans="1:50" ht="16.5" customHeight="1">
      <c r="A222" s="102">
        <v>1</v>
      </c>
      <c r="B222" s="103" t="s">
        <v>2543</v>
      </c>
      <c r="C222" s="104"/>
      <c r="D222" s="105" t="s">
        <v>2544</v>
      </c>
      <c r="E222" s="80">
        <v>36</v>
      </c>
      <c r="F222" s="81" t="s">
        <v>84</v>
      </c>
      <c r="G222" s="70"/>
      <c r="H222" s="70"/>
      <c r="I222" s="69"/>
      <c r="J222" s="104"/>
      <c r="K222" s="106"/>
      <c r="L222" s="84">
        <v>0</v>
      </c>
      <c r="M222" s="107">
        <v>930</v>
      </c>
      <c r="N222" s="32"/>
      <c r="O222" s="33" t="s">
        <v>45</v>
      </c>
      <c r="P222" s="60"/>
      <c r="Q222" s="60"/>
      <c r="R222" s="60"/>
      <c r="S222" s="61"/>
      <c r="T222" s="61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</row>
    <row r="223" spans="1:50" ht="16.5" customHeight="1">
      <c r="A223" s="102">
        <v>1</v>
      </c>
      <c r="B223" s="23" t="s">
        <v>1118</v>
      </c>
      <c r="C223" s="51" t="s">
        <v>1119</v>
      </c>
      <c r="D223" s="24" t="s">
        <v>1251</v>
      </c>
      <c r="E223" s="25">
        <v>18</v>
      </c>
      <c r="F223" s="22" t="s">
        <v>65</v>
      </c>
      <c r="G223" s="26" t="s">
        <v>124</v>
      </c>
      <c r="H223" s="26" t="s">
        <v>479</v>
      </c>
      <c r="I223" s="28" t="s">
        <v>1252</v>
      </c>
      <c r="J223" s="45" t="s">
        <v>1253</v>
      </c>
      <c r="K223" s="67"/>
      <c r="L223" s="30">
        <v>0</v>
      </c>
      <c r="M223" s="41">
        <v>432</v>
      </c>
      <c r="N223" s="32"/>
      <c r="O223" s="42" t="s">
        <v>53</v>
      </c>
      <c r="P223" s="60"/>
      <c r="Q223" s="60"/>
      <c r="R223" s="60"/>
      <c r="S223" s="61"/>
      <c r="T223" s="61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</row>
    <row r="224" spans="1:50" ht="16.5" customHeight="1">
      <c r="A224" s="102">
        <v>1</v>
      </c>
      <c r="B224" s="77" t="s">
        <v>1912</v>
      </c>
      <c r="C224" s="78"/>
      <c r="D224" s="79" t="s">
        <v>1913</v>
      </c>
      <c r="E224" s="80">
        <v>27</v>
      </c>
      <c r="F224" s="81" t="s">
        <v>65</v>
      </c>
      <c r="G224" s="70" t="s">
        <v>124</v>
      </c>
      <c r="H224" s="70" t="s">
        <v>479</v>
      </c>
      <c r="I224" s="69"/>
      <c r="J224" s="70"/>
      <c r="K224" s="82"/>
      <c r="L224" s="84">
        <v>0</v>
      </c>
      <c r="M224" s="83">
        <v>674</v>
      </c>
      <c r="N224" s="32"/>
      <c r="O224" s="42" t="s">
        <v>2</v>
      </c>
      <c r="P224" s="60"/>
      <c r="Q224" s="60"/>
      <c r="R224" s="60"/>
      <c r="S224" s="61"/>
      <c r="T224" s="61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</row>
    <row r="225" spans="1:50" ht="16.5" customHeight="1">
      <c r="A225" s="102">
        <v>1</v>
      </c>
      <c r="B225" s="77" t="s">
        <v>2135</v>
      </c>
      <c r="C225" s="78" t="s">
        <v>2136</v>
      </c>
      <c r="D225" s="79" t="s">
        <v>2137</v>
      </c>
      <c r="E225" s="80">
        <v>30</v>
      </c>
      <c r="F225" s="81" t="s">
        <v>65</v>
      </c>
      <c r="G225" s="70" t="s">
        <v>124</v>
      </c>
      <c r="H225" s="70" t="s">
        <v>479</v>
      </c>
      <c r="I225" s="69"/>
      <c r="J225" s="70"/>
      <c r="K225" s="82"/>
      <c r="L225" s="84">
        <v>0</v>
      </c>
      <c r="M225" s="85">
        <v>762</v>
      </c>
      <c r="N225" s="32"/>
      <c r="O225" s="42" t="s">
        <v>61</v>
      </c>
      <c r="P225" s="60"/>
      <c r="Q225" s="60"/>
      <c r="R225" s="60"/>
      <c r="S225" s="61"/>
      <c r="T225" s="61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</row>
    <row r="226" spans="1:50" ht="16.5" customHeight="1">
      <c r="A226" s="102">
        <v>1</v>
      </c>
      <c r="B226" s="77" t="s">
        <v>192</v>
      </c>
      <c r="C226" s="78" t="s">
        <v>1553</v>
      </c>
      <c r="D226" s="79" t="s">
        <v>1554</v>
      </c>
      <c r="E226" s="80">
        <v>22</v>
      </c>
      <c r="F226" s="81" t="s">
        <v>65</v>
      </c>
      <c r="G226" s="70" t="s">
        <v>124</v>
      </c>
      <c r="H226" s="70" t="s">
        <v>194</v>
      </c>
      <c r="I226" s="69"/>
      <c r="J226" s="70"/>
      <c r="K226" s="82"/>
      <c r="L226" s="84">
        <v>0</v>
      </c>
      <c r="M226" s="85">
        <v>543</v>
      </c>
      <c r="N226" s="32"/>
      <c r="O226" s="33" t="s">
        <v>45</v>
      </c>
      <c r="P226" s="60"/>
      <c r="Q226" s="60"/>
      <c r="R226" s="60"/>
      <c r="S226" s="61"/>
      <c r="T226" s="61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</row>
    <row r="227" spans="1:50" ht="16.5" customHeight="1">
      <c r="A227" s="102">
        <v>1</v>
      </c>
      <c r="B227" s="23" t="s">
        <v>125</v>
      </c>
      <c r="C227" s="965"/>
      <c r="D227" s="24" t="s">
        <v>126</v>
      </c>
      <c r="E227" s="25">
        <v>1</v>
      </c>
      <c r="F227" s="22" t="s">
        <v>65</v>
      </c>
      <c r="G227" s="26" t="s">
        <v>127</v>
      </c>
      <c r="H227" s="32"/>
      <c r="I227" s="28"/>
      <c r="J227" s="45"/>
      <c r="K227" s="29"/>
      <c r="L227" s="30">
        <v>0</v>
      </c>
      <c r="M227" s="41">
        <v>25</v>
      </c>
      <c r="N227" s="32"/>
      <c r="O227" s="42" t="s">
        <v>53</v>
      </c>
      <c r="P227" s="60"/>
      <c r="Q227" s="60"/>
      <c r="R227" s="60"/>
      <c r="S227" s="61"/>
      <c r="T227" s="61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</row>
    <row r="228" spans="1:50" ht="16.5" customHeight="1">
      <c r="A228" s="102">
        <v>1</v>
      </c>
      <c r="B228" s="77" t="s">
        <v>2004</v>
      </c>
      <c r="C228" s="78" t="s">
        <v>2005</v>
      </c>
      <c r="D228" s="79" t="s">
        <v>2006</v>
      </c>
      <c r="E228" s="98">
        <v>28</v>
      </c>
      <c r="F228" s="81" t="s">
        <v>65</v>
      </c>
      <c r="G228" s="70" t="s">
        <v>127</v>
      </c>
      <c r="H228" s="70"/>
      <c r="I228" s="69"/>
      <c r="J228" s="70"/>
      <c r="K228" s="82"/>
      <c r="L228" s="84">
        <v>0</v>
      </c>
      <c r="M228" s="85">
        <v>710</v>
      </c>
      <c r="N228" s="32"/>
      <c r="O228" s="42" t="s">
        <v>2</v>
      </c>
      <c r="P228" s="60"/>
      <c r="Q228" s="60"/>
      <c r="R228" s="60"/>
      <c r="S228" s="61"/>
      <c r="T228" s="61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</row>
    <row r="229" spans="1:50" ht="16.5" customHeight="1">
      <c r="A229" s="102">
        <v>1</v>
      </c>
      <c r="B229" s="23" t="s">
        <v>1118</v>
      </c>
      <c r="C229" s="51" t="s">
        <v>1119</v>
      </c>
      <c r="D229" s="24" t="s">
        <v>1120</v>
      </c>
      <c r="E229" s="25">
        <v>16</v>
      </c>
      <c r="F229" s="22" t="s">
        <v>65</v>
      </c>
      <c r="G229" s="26" t="s">
        <v>221</v>
      </c>
      <c r="H229" s="26" t="s">
        <v>479</v>
      </c>
      <c r="I229" s="28" t="s">
        <v>1121</v>
      </c>
      <c r="J229" s="26" t="s">
        <v>1122</v>
      </c>
      <c r="K229" s="29"/>
      <c r="L229" s="30">
        <v>0</v>
      </c>
      <c r="M229" s="41">
        <v>382</v>
      </c>
      <c r="N229" s="32"/>
      <c r="O229" s="42" t="s">
        <v>61</v>
      </c>
      <c r="P229" s="60"/>
      <c r="Q229" s="60"/>
      <c r="R229" s="60"/>
      <c r="S229" s="61"/>
      <c r="T229" s="61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</row>
    <row r="230" spans="1:50" ht="16.5" customHeight="1">
      <c r="A230" s="102">
        <v>1</v>
      </c>
      <c r="B230" s="23" t="s">
        <v>219</v>
      </c>
      <c r="C230" s="965"/>
      <c r="D230" s="24" t="s">
        <v>220</v>
      </c>
      <c r="E230" s="25">
        <v>3</v>
      </c>
      <c r="F230" s="22" t="s">
        <v>65</v>
      </c>
      <c r="G230" s="26" t="s">
        <v>221</v>
      </c>
      <c r="H230" s="32"/>
      <c r="I230" s="28"/>
      <c r="J230" s="26"/>
      <c r="K230" s="29"/>
      <c r="L230" s="30">
        <v>0</v>
      </c>
      <c r="M230" s="41">
        <v>58</v>
      </c>
      <c r="N230" s="32"/>
      <c r="O230" s="33" t="s">
        <v>45</v>
      </c>
      <c r="P230" s="60"/>
      <c r="Q230" s="60"/>
      <c r="R230" s="60"/>
      <c r="S230" s="61"/>
      <c r="T230" s="61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</row>
    <row r="231" spans="1:50" ht="16.5" customHeight="1">
      <c r="A231" s="102">
        <v>1</v>
      </c>
      <c r="B231" s="23" t="s">
        <v>233</v>
      </c>
      <c r="C231" s="39"/>
      <c r="D231" s="24" t="s">
        <v>234</v>
      </c>
      <c r="E231" s="25">
        <v>3</v>
      </c>
      <c r="F231" s="22" t="s">
        <v>65</v>
      </c>
      <c r="G231" s="26" t="s">
        <v>221</v>
      </c>
      <c r="H231" s="32"/>
      <c r="I231" s="28"/>
      <c r="J231" s="26"/>
      <c r="K231" s="29"/>
      <c r="L231" s="30">
        <v>0</v>
      </c>
      <c r="M231" s="41">
        <v>62</v>
      </c>
      <c r="N231" s="32"/>
      <c r="O231" s="42" t="s">
        <v>53</v>
      </c>
      <c r="P231" s="60"/>
      <c r="Q231" s="60"/>
      <c r="R231" s="60"/>
      <c r="S231" s="61"/>
      <c r="T231" s="61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</row>
    <row r="232" spans="1:50" ht="16.5" customHeight="1">
      <c r="A232" s="102">
        <v>1</v>
      </c>
      <c r="B232" s="23" t="s">
        <v>944</v>
      </c>
      <c r="C232" s="39"/>
      <c r="D232" s="58" t="s">
        <v>945</v>
      </c>
      <c r="E232" s="25">
        <v>13</v>
      </c>
      <c r="F232" s="22" t="s">
        <v>65</v>
      </c>
      <c r="G232" s="26" t="s">
        <v>221</v>
      </c>
      <c r="H232" s="32"/>
      <c r="I232" s="28"/>
      <c r="J232" s="26"/>
      <c r="K232" s="29"/>
      <c r="L232" s="30">
        <v>0</v>
      </c>
      <c r="M232" s="41">
        <v>318</v>
      </c>
      <c r="N232" s="32"/>
      <c r="O232" s="42" t="s">
        <v>2</v>
      </c>
      <c r="P232" s="60"/>
      <c r="Q232" s="60"/>
      <c r="R232" s="60"/>
      <c r="S232" s="61"/>
      <c r="T232" s="61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</row>
    <row r="233" spans="1:20" ht="16.5" customHeight="1">
      <c r="A233" s="102">
        <v>1</v>
      </c>
      <c r="B233" s="23" t="s">
        <v>958</v>
      </c>
      <c r="C233" s="39"/>
      <c r="D233" s="58" t="s">
        <v>959</v>
      </c>
      <c r="E233" s="25">
        <v>13</v>
      </c>
      <c r="F233" s="22" t="s">
        <v>65</v>
      </c>
      <c r="G233" s="26" t="s">
        <v>221</v>
      </c>
      <c r="H233" s="32"/>
      <c r="I233" s="28"/>
      <c r="J233" s="26"/>
      <c r="K233" s="29"/>
      <c r="L233" s="30">
        <v>0</v>
      </c>
      <c r="M233" s="41">
        <v>324</v>
      </c>
      <c r="N233" s="32"/>
      <c r="O233" s="42" t="s">
        <v>61</v>
      </c>
      <c r="P233" s="32"/>
      <c r="Q233" s="32"/>
      <c r="R233" s="32"/>
      <c r="S233" s="62"/>
      <c r="T233" s="62"/>
    </row>
    <row r="234" spans="1:20" ht="16.5" customHeight="1">
      <c r="A234" s="102">
        <v>1</v>
      </c>
      <c r="B234" s="23" t="s">
        <v>1048</v>
      </c>
      <c r="C234" s="64" t="s">
        <v>1049</v>
      </c>
      <c r="D234" s="24" t="s">
        <v>1050</v>
      </c>
      <c r="E234" s="25">
        <v>15</v>
      </c>
      <c r="F234" s="22" t="s">
        <v>65</v>
      </c>
      <c r="G234" s="26" t="s">
        <v>1051</v>
      </c>
      <c r="H234" s="32"/>
      <c r="I234" s="28"/>
      <c r="J234" s="26"/>
      <c r="K234" s="29"/>
      <c r="L234" s="30">
        <v>0</v>
      </c>
      <c r="M234" s="41">
        <v>358</v>
      </c>
      <c r="N234" s="32"/>
      <c r="O234" s="33" t="s">
        <v>45</v>
      </c>
      <c r="P234" s="32"/>
      <c r="Q234" s="32"/>
      <c r="R234" s="32"/>
      <c r="S234" s="62"/>
      <c r="T234" s="62"/>
    </row>
    <row r="235" spans="1:20" ht="16.5" customHeight="1">
      <c r="A235" s="102">
        <v>1</v>
      </c>
      <c r="B235" s="23" t="s">
        <v>1243</v>
      </c>
      <c r="C235" s="66" t="s">
        <v>1244</v>
      </c>
      <c r="D235" s="24" t="s">
        <v>1245</v>
      </c>
      <c r="E235" s="25">
        <v>18</v>
      </c>
      <c r="F235" s="22" t="s">
        <v>65</v>
      </c>
      <c r="G235" s="26" t="s">
        <v>1246</v>
      </c>
      <c r="H235" s="26" t="s">
        <v>479</v>
      </c>
      <c r="I235" s="28" t="s">
        <v>1247</v>
      </c>
      <c r="J235" s="45" t="s">
        <v>1248</v>
      </c>
      <c r="K235" s="29"/>
      <c r="L235" s="30">
        <v>0</v>
      </c>
      <c r="M235" s="41">
        <v>430</v>
      </c>
      <c r="N235" s="32"/>
      <c r="O235" s="42" t="s">
        <v>53</v>
      </c>
      <c r="P235" s="32"/>
      <c r="Q235" s="32"/>
      <c r="R235" s="32"/>
      <c r="S235" s="62"/>
      <c r="T235" s="62"/>
    </row>
    <row r="236" spans="1:20" ht="16.5" customHeight="1">
      <c r="A236" s="102">
        <v>1</v>
      </c>
      <c r="B236" s="23" t="s">
        <v>170</v>
      </c>
      <c r="C236" s="39"/>
      <c r="D236" s="24" t="s">
        <v>171</v>
      </c>
      <c r="E236" s="25">
        <v>2</v>
      </c>
      <c r="F236" s="22" t="s">
        <v>123</v>
      </c>
      <c r="G236" s="26" t="s">
        <v>172</v>
      </c>
      <c r="H236" s="26"/>
      <c r="I236" s="28"/>
      <c r="J236" s="26"/>
      <c r="K236" s="29"/>
      <c r="L236" s="30">
        <v>0</v>
      </c>
      <c r="M236" s="41">
        <v>40</v>
      </c>
      <c r="N236" s="32"/>
      <c r="O236" s="42" t="s">
        <v>2</v>
      </c>
      <c r="P236" s="32"/>
      <c r="Q236" s="32"/>
      <c r="R236" s="32"/>
      <c r="S236" s="62"/>
      <c r="T236" s="62"/>
    </row>
    <row r="237" spans="1:20" ht="16.5" customHeight="1">
      <c r="A237" s="102">
        <v>1</v>
      </c>
      <c r="B237" s="23" t="s">
        <v>291</v>
      </c>
      <c r="C237" s="39"/>
      <c r="D237" s="24" t="s">
        <v>292</v>
      </c>
      <c r="E237" s="25">
        <v>4</v>
      </c>
      <c r="F237" s="22" t="s">
        <v>123</v>
      </c>
      <c r="G237" s="26" t="s">
        <v>172</v>
      </c>
      <c r="H237" s="26"/>
      <c r="I237" s="28"/>
      <c r="J237" s="26"/>
      <c r="K237" s="29"/>
      <c r="L237" s="30">
        <v>0</v>
      </c>
      <c r="M237" s="41">
        <v>85</v>
      </c>
      <c r="N237" s="32"/>
      <c r="O237" s="42" t="s">
        <v>61</v>
      </c>
      <c r="P237" s="32"/>
      <c r="Q237" s="32"/>
      <c r="R237" s="32"/>
      <c r="S237" s="62"/>
      <c r="T237" s="62"/>
    </row>
    <row r="238" spans="1:20" ht="16.5" customHeight="1">
      <c r="A238" s="102">
        <v>1</v>
      </c>
      <c r="B238" s="23" t="s">
        <v>121</v>
      </c>
      <c r="C238" s="39"/>
      <c r="D238" s="24" t="s">
        <v>122</v>
      </c>
      <c r="E238" s="25">
        <v>1</v>
      </c>
      <c r="F238" s="22" t="s">
        <v>123</v>
      </c>
      <c r="G238" s="26" t="s">
        <v>124</v>
      </c>
      <c r="H238" s="26"/>
      <c r="I238" s="28"/>
      <c r="J238" s="26"/>
      <c r="K238" s="29"/>
      <c r="L238" s="30">
        <v>0</v>
      </c>
      <c r="M238" s="41">
        <v>24</v>
      </c>
      <c r="N238" s="32"/>
      <c r="O238" s="33" t="s">
        <v>45</v>
      </c>
      <c r="P238" s="32"/>
      <c r="Q238" s="32"/>
      <c r="R238" s="32"/>
      <c r="S238" s="62"/>
      <c r="T238" s="62"/>
    </row>
    <row r="239" spans="1:20" ht="16.5" customHeight="1">
      <c r="A239" s="102">
        <v>1</v>
      </c>
      <c r="B239" s="23" t="s">
        <v>964</v>
      </c>
      <c r="C239" s="39"/>
      <c r="D239" s="24" t="s">
        <v>965</v>
      </c>
      <c r="E239" s="25">
        <v>13</v>
      </c>
      <c r="F239" s="22" t="s">
        <v>123</v>
      </c>
      <c r="G239" s="26" t="s">
        <v>50</v>
      </c>
      <c r="H239" s="26" t="s">
        <v>69</v>
      </c>
      <c r="I239" s="28"/>
      <c r="J239" s="26" t="s">
        <v>966</v>
      </c>
      <c r="K239" s="29"/>
      <c r="L239" s="30">
        <v>0</v>
      </c>
      <c r="M239" s="41">
        <v>327</v>
      </c>
      <c r="N239" s="32"/>
      <c r="O239" s="42" t="s">
        <v>53</v>
      </c>
      <c r="P239" s="32"/>
      <c r="Q239" s="32"/>
      <c r="R239" s="32"/>
      <c r="S239" s="62"/>
      <c r="T239" s="62"/>
    </row>
    <row r="240" spans="1:20" ht="16.5" customHeight="1">
      <c r="A240" s="102">
        <v>1</v>
      </c>
      <c r="B240" s="23" t="s">
        <v>70</v>
      </c>
      <c r="C240" s="39"/>
      <c r="D240" s="24" t="s">
        <v>71</v>
      </c>
      <c r="E240" s="25">
        <v>1</v>
      </c>
      <c r="F240" s="22" t="s">
        <v>43</v>
      </c>
      <c r="G240" s="26" t="s">
        <v>43</v>
      </c>
      <c r="H240" s="26" t="s">
        <v>72</v>
      </c>
      <c r="I240" s="28"/>
      <c r="J240" s="26"/>
      <c r="K240" s="29"/>
      <c r="L240" s="30">
        <v>0</v>
      </c>
      <c r="M240" s="41">
        <v>7</v>
      </c>
      <c r="N240" s="32"/>
      <c r="O240" s="42" t="s">
        <v>2</v>
      </c>
      <c r="P240" s="32"/>
      <c r="Q240" s="32"/>
      <c r="R240" s="32"/>
      <c r="S240" s="62"/>
      <c r="T240" s="62"/>
    </row>
    <row r="241" spans="1:20" ht="16.5" customHeight="1">
      <c r="A241" s="102">
        <v>1</v>
      </c>
      <c r="B241" s="23" t="s">
        <v>92</v>
      </c>
      <c r="C241" s="39"/>
      <c r="D241" s="24" t="s">
        <v>93</v>
      </c>
      <c r="E241" s="25">
        <v>1</v>
      </c>
      <c r="F241" s="22" t="s">
        <v>43</v>
      </c>
      <c r="G241" s="26" t="s">
        <v>43</v>
      </c>
      <c r="H241" s="26" t="s">
        <v>72</v>
      </c>
      <c r="I241" s="28"/>
      <c r="J241" s="26"/>
      <c r="K241" s="29"/>
      <c r="L241" s="30">
        <v>0</v>
      </c>
      <c r="M241" s="41">
        <v>14</v>
      </c>
      <c r="N241" s="32"/>
      <c r="O241" s="42" t="s">
        <v>61</v>
      </c>
      <c r="P241" s="32"/>
      <c r="Q241" s="32"/>
      <c r="R241" s="32"/>
      <c r="S241" s="62"/>
      <c r="T241" s="62"/>
    </row>
    <row r="242" spans="1:20" ht="16.5" customHeight="1">
      <c r="A242" s="102">
        <v>1</v>
      </c>
      <c r="B242" s="23" t="s">
        <v>141</v>
      </c>
      <c r="C242" s="39"/>
      <c r="D242" s="24" t="s">
        <v>142</v>
      </c>
      <c r="E242" s="25">
        <v>2</v>
      </c>
      <c r="F242" s="22" t="s">
        <v>43</v>
      </c>
      <c r="G242" s="26" t="s">
        <v>43</v>
      </c>
      <c r="H242" s="26" t="s">
        <v>72</v>
      </c>
      <c r="I242" s="28"/>
      <c r="J242" s="26"/>
      <c r="K242" s="29"/>
      <c r="L242" s="30">
        <v>0</v>
      </c>
      <c r="M242" s="41">
        <v>30</v>
      </c>
      <c r="N242" s="32"/>
      <c r="O242" s="33" t="s">
        <v>45</v>
      </c>
      <c r="P242" s="32"/>
      <c r="Q242" s="32"/>
      <c r="R242" s="32"/>
      <c r="S242" s="62"/>
      <c r="T242" s="62"/>
    </row>
    <row r="243" spans="1:20" ht="16.5" customHeight="1">
      <c r="A243" s="102">
        <v>1</v>
      </c>
      <c r="B243" s="23" t="s">
        <v>327</v>
      </c>
      <c r="C243" s="39"/>
      <c r="D243" s="24" t="s">
        <v>328</v>
      </c>
      <c r="E243" s="25">
        <v>4</v>
      </c>
      <c r="F243" s="22" t="s">
        <v>43</v>
      </c>
      <c r="G243" s="26" t="s">
        <v>43</v>
      </c>
      <c r="H243" s="26" t="s">
        <v>72</v>
      </c>
      <c r="I243" s="28"/>
      <c r="J243" s="26" t="s">
        <v>329</v>
      </c>
      <c r="K243" s="29"/>
      <c r="L243" s="30">
        <v>0</v>
      </c>
      <c r="M243" s="41">
        <v>99</v>
      </c>
      <c r="N243" s="32"/>
      <c r="O243" s="42" t="s">
        <v>53</v>
      </c>
      <c r="P243" s="32"/>
      <c r="Q243" s="32"/>
      <c r="R243" s="32"/>
      <c r="S243" s="62"/>
      <c r="T243" s="62"/>
    </row>
    <row r="244" spans="1:20" ht="16.5" customHeight="1">
      <c r="A244" s="102">
        <v>1</v>
      </c>
      <c r="B244" s="23" t="s">
        <v>721</v>
      </c>
      <c r="C244" s="39"/>
      <c r="D244" s="24" t="s">
        <v>722</v>
      </c>
      <c r="E244" s="25">
        <v>10</v>
      </c>
      <c r="F244" s="22" t="s">
        <v>43</v>
      </c>
      <c r="G244" s="26" t="s">
        <v>43</v>
      </c>
      <c r="H244" s="26" t="s">
        <v>72</v>
      </c>
      <c r="I244" s="28"/>
      <c r="J244" s="26"/>
      <c r="K244" s="29"/>
      <c r="L244" s="30">
        <v>0</v>
      </c>
      <c r="M244" s="41">
        <v>235</v>
      </c>
      <c r="N244" s="32"/>
      <c r="O244" s="42" t="s">
        <v>2</v>
      </c>
      <c r="P244" s="32"/>
      <c r="Q244" s="32"/>
      <c r="R244" s="32"/>
      <c r="S244" s="62"/>
      <c r="T244" s="62"/>
    </row>
    <row r="245" spans="1:20" ht="16.5" customHeight="1">
      <c r="A245" s="102">
        <v>1</v>
      </c>
      <c r="B245" s="23" t="s">
        <v>979</v>
      </c>
      <c r="C245" s="55" t="s">
        <v>980</v>
      </c>
      <c r="D245" s="24" t="s">
        <v>981</v>
      </c>
      <c r="E245" s="25">
        <v>14</v>
      </c>
      <c r="F245" s="22" t="s">
        <v>43</v>
      </c>
      <c r="G245" s="26" t="s">
        <v>43</v>
      </c>
      <c r="H245" s="26" t="s">
        <v>72</v>
      </c>
      <c r="I245" s="28"/>
      <c r="J245" s="26"/>
      <c r="K245" s="29"/>
      <c r="L245" s="30">
        <v>0</v>
      </c>
      <c r="M245" s="41">
        <v>332</v>
      </c>
      <c r="N245" s="32"/>
      <c r="O245" s="42" t="s">
        <v>61</v>
      </c>
      <c r="P245" s="32"/>
      <c r="Q245" s="32"/>
      <c r="R245" s="32"/>
      <c r="S245" s="62"/>
      <c r="T245" s="62"/>
    </row>
    <row r="246" spans="1:20" ht="16.5" customHeight="1">
      <c r="A246" s="102">
        <v>1</v>
      </c>
      <c r="B246" s="77" t="s">
        <v>1666</v>
      </c>
      <c r="C246" s="78"/>
      <c r="D246" s="79" t="s">
        <v>1667</v>
      </c>
      <c r="E246" s="80">
        <v>23</v>
      </c>
      <c r="F246" s="81" t="s">
        <v>43</v>
      </c>
      <c r="G246" s="70" t="s">
        <v>43</v>
      </c>
      <c r="H246" s="70" t="s">
        <v>72</v>
      </c>
      <c r="I246" s="69"/>
      <c r="J246" s="70"/>
      <c r="K246" s="82"/>
      <c r="L246" s="84">
        <v>0</v>
      </c>
      <c r="M246" s="85">
        <v>585</v>
      </c>
      <c r="N246" s="32"/>
      <c r="O246" s="33" t="s">
        <v>45</v>
      </c>
      <c r="P246" s="32"/>
      <c r="Q246" s="32"/>
      <c r="R246" s="32"/>
      <c r="S246" s="62"/>
      <c r="T246" s="62"/>
    </row>
    <row r="247" spans="1:20" ht="16.5" customHeight="1">
      <c r="A247" s="102">
        <v>1</v>
      </c>
      <c r="B247" s="23" t="s">
        <v>937</v>
      </c>
      <c r="C247" s="39"/>
      <c r="D247" s="24" t="s">
        <v>938</v>
      </c>
      <c r="E247" s="25">
        <v>13</v>
      </c>
      <c r="F247" s="22" t="s">
        <v>43</v>
      </c>
      <c r="G247" s="26" t="s">
        <v>43</v>
      </c>
      <c r="H247" s="26" t="s">
        <v>939</v>
      </c>
      <c r="I247" s="28"/>
      <c r="J247" s="26"/>
      <c r="K247" s="29"/>
      <c r="L247" s="30">
        <v>0</v>
      </c>
      <c r="M247" s="41">
        <v>315</v>
      </c>
      <c r="N247" s="32"/>
      <c r="O247" s="42" t="s">
        <v>53</v>
      </c>
      <c r="P247" s="32"/>
      <c r="Q247" s="32"/>
      <c r="R247" s="32"/>
      <c r="S247" s="62"/>
      <c r="T247" s="62"/>
    </row>
    <row r="248" spans="1:20" ht="16.5" customHeight="1">
      <c r="A248" s="102">
        <v>1</v>
      </c>
      <c r="B248" s="23" t="s">
        <v>1349</v>
      </c>
      <c r="C248" s="39"/>
      <c r="D248" s="24" t="s">
        <v>1350</v>
      </c>
      <c r="E248" s="25">
        <v>19</v>
      </c>
      <c r="F248" s="22" t="s">
        <v>43</v>
      </c>
      <c r="G248" s="26" t="s">
        <v>43</v>
      </c>
      <c r="H248" s="26" t="s">
        <v>939</v>
      </c>
      <c r="I248" s="32"/>
      <c r="J248" s="28"/>
      <c r="K248" s="67"/>
      <c r="L248" s="30">
        <v>0</v>
      </c>
      <c r="M248" s="41">
        <v>470</v>
      </c>
      <c r="N248" s="32"/>
      <c r="O248" s="42" t="s">
        <v>2</v>
      </c>
      <c r="P248" s="32"/>
      <c r="Q248" s="32"/>
      <c r="R248" s="32"/>
      <c r="S248" s="62"/>
      <c r="T248" s="62"/>
    </row>
    <row r="249" spans="1:20" ht="16.5" customHeight="1">
      <c r="A249" s="102">
        <v>1</v>
      </c>
      <c r="B249" s="77" t="s">
        <v>1479</v>
      </c>
      <c r="C249" s="78"/>
      <c r="D249" s="79" t="s">
        <v>1480</v>
      </c>
      <c r="E249" s="80">
        <v>21</v>
      </c>
      <c r="F249" s="81" t="s">
        <v>43</v>
      </c>
      <c r="G249" s="70" t="s">
        <v>43</v>
      </c>
      <c r="H249" s="70" t="s">
        <v>939</v>
      </c>
      <c r="I249" s="69"/>
      <c r="J249" s="70"/>
      <c r="K249" s="82"/>
      <c r="L249" s="84">
        <v>0</v>
      </c>
      <c r="M249" s="85">
        <v>516</v>
      </c>
      <c r="N249" s="32"/>
      <c r="O249" s="42" t="s">
        <v>61</v>
      </c>
      <c r="P249" s="32"/>
      <c r="Q249" s="32"/>
      <c r="R249" s="32"/>
      <c r="S249" s="62"/>
      <c r="T249" s="62"/>
    </row>
    <row r="250" spans="1:20" ht="16.5" customHeight="1">
      <c r="A250" s="102">
        <v>1</v>
      </c>
      <c r="B250" s="23" t="s">
        <v>189</v>
      </c>
      <c r="C250" s="39"/>
      <c r="D250" s="24" t="s">
        <v>190</v>
      </c>
      <c r="E250" s="25">
        <v>2</v>
      </c>
      <c r="F250" s="22" t="s">
        <v>43</v>
      </c>
      <c r="G250" s="26" t="s">
        <v>43</v>
      </c>
      <c r="H250" s="26" t="s">
        <v>191</v>
      </c>
      <c r="I250" s="28"/>
      <c r="J250" s="26"/>
      <c r="K250" s="29"/>
      <c r="L250" s="30">
        <v>0</v>
      </c>
      <c r="M250" s="41">
        <v>48</v>
      </c>
      <c r="N250" s="32"/>
      <c r="O250" s="33" t="s">
        <v>45</v>
      </c>
      <c r="P250" s="32"/>
      <c r="Q250" s="32"/>
      <c r="R250" s="32"/>
      <c r="S250" s="62"/>
      <c r="T250" s="62"/>
    </row>
    <row r="251" spans="1:20" ht="16.5" customHeight="1">
      <c r="A251" s="102">
        <v>1</v>
      </c>
      <c r="B251" s="23" t="s">
        <v>812</v>
      </c>
      <c r="C251" s="55" t="s">
        <v>787</v>
      </c>
      <c r="D251" s="24" t="s">
        <v>813</v>
      </c>
      <c r="E251" s="25">
        <v>11</v>
      </c>
      <c r="F251" s="22" t="s">
        <v>43</v>
      </c>
      <c r="G251" s="26" t="s">
        <v>43</v>
      </c>
      <c r="H251" s="26" t="s">
        <v>191</v>
      </c>
      <c r="I251" s="28"/>
      <c r="J251" s="26"/>
      <c r="K251" s="29"/>
      <c r="L251" s="30">
        <v>0</v>
      </c>
      <c r="M251" s="41">
        <v>270</v>
      </c>
      <c r="N251" s="32"/>
      <c r="O251" s="42" t="s">
        <v>53</v>
      </c>
      <c r="P251" s="32"/>
      <c r="Q251" s="32"/>
      <c r="R251" s="32"/>
      <c r="S251" s="62"/>
      <c r="T251" s="62"/>
    </row>
    <row r="252" spans="1:20" ht="16.5" customHeight="1">
      <c r="A252" s="102">
        <v>1</v>
      </c>
      <c r="B252" s="23" t="s">
        <v>131</v>
      </c>
      <c r="C252" s="39"/>
      <c r="D252" s="24" t="s">
        <v>132</v>
      </c>
      <c r="E252" s="25">
        <v>2</v>
      </c>
      <c r="F252" s="22" t="s">
        <v>43</v>
      </c>
      <c r="G252" s="26" t="s">
        <v>43</v>
      </c>
      <c r="H252" s="26" t="s">
        <v>133</v>
      </c>
      <c r="I252" s="28"/>
      <c r="J252" s="26"/>
      <c r="K252" s="29"/>
      <c r="L252" s="30">
        <v>0</v>
      </c>
      <c r="M252" s="41">
        <v>27</v>
      </c>
      <c r="N252" s="32"/>
      <c r="O252" s="42" t="s">
        <v>2</v>
      </c>
      <c r="P252" s="32"/>
      <c r="Q252" s="32"/>
      <c r="R252" s="32"/>
      <c r="S252" s="62"/>
      <c r="T252" s="62"/>
    </row>
    <row r="253" spans="1:20" ht="16.5" customHeight="1">
      <c r="A253" s="102">
        <v>1</v>
      </c>
      <c r="B253" s="23" t="s">
        <v>786</v>
      </c>
      <c r="C253" s="55" t="s">
        <v>787</v>
      </c>
      <c r="D253" s="24" t="s">
        <v>788</v>
      </c>
      <c r="E253" s="25">
        <v>11</v>
      </c>
      <c r="F253" s="22" t="s">
        <v>43</v>
      </c>
      <c r="G253" s="26" t="s">
        <v>43</v>
      </c>
      <c r="H253" s="26" t="s">
        <v>133</v>
      </c>
      <c r="I253" s="28"/>
      <c r="J253" s="26"/>
      <c r="K253" s="29"/>
      <c r="L253" s="30">
        <v>0</v>
      </c>
      <c r="M253" s="41">
        <v>260</v>
      </c>
      <c r="N253" s="32"/>
      <c r="O253" s="42" t="s">
        <v>61</v>
      </c>
      <c r="P253" s="32"/>
      <c r="Q253" s="32"/>
      <c r="R253" s="32"/>
      <c r="S253" s="62"/>
      <c r="T253" s="62"/>
    </row>
    <row r="254" spans="1:20" ht="16.5" customHeight="1">
      <c r="A254" s="102">
        <v>1</v>
      </c>
      <c r="B254" s="23" t="s">
        <v>1175</v>
      </c>
      <c r="C254" s="39"/>
      <c r="D254" s="24" t="s">
        <v>1176</v>
      </c>
      <c r="E254" s="25">
        <v>17</v>
      </c>
      <c r="F254" s="22" t="s">
        <v>43</v>
      </c>
      <c r="G254" s="26" t="s">
        <v>43</v>
      </c>
      <c r="H254" s="26" t="s">
        <v>133</v>
      </c>
      <c r="I254" s="28"/>
      <c r="J254" s="26"/>
      <c r="K254" s="29" t="s">
        <v>1177</v>
      </c>
      <c r="L254" s="30">
        <v>0</v>
      </c>
      <c r="M254" s="41">
        <v>405</v>
      </c>
      <c r="N254" s="32"/>
      <c r="O254" s="33" t="s">
        <v>45</v>
      </c>
      <c r="P254" s="32"/>
      <c r="Q254" s="32"/>
      <c r="R254" s="32"/>
      <c r="S254" s="62"/>
      <c r="T254" s="62"/>
    </row>
    <row r="255" spans="1:20" ht="16.5" customHeight="1">
      <c r="A255" s="102">
        <v>1</v>
      </c>
      <c r="B255" s="77" t="s">
        <v>2010</v>
      </c>
      <c r="C255" s="78"/>
      <c r="D255" s="79" t="s">
        <v>2011</v>
      </c>
      <c r="E255" s="80">
        <v>28</v>
      </c>
      <c r="F255" s="81" t="s">
        <v>43</v>
      </c>
      <c r="G255" s="70" t="s">
        <v>43</v>
      </c>
      <c r="H255" s="70" t="s">
        <v>133</v>
      </c>
      <c r="I255" s="69"/>
      <c r="J255" s="70"/>
      <c r="K255" s="82"/>
      <c r="L255" s="84">
        <v>0</v>
      </c>
      <c r="M255" s="85">
        <v>712</v>
      </c>
      <c r="N255" s="32"/>
      <c r="O255" s="42" t="s">
        <v>53</v>
      </c>
      <c r="P255" s="32"/>
      <c r="Q255" s="32"/>
      <c r="R255" s="32"/>
      <c r="S255" s="62"/>
      <c r="T255" s="62"/>
    </row>
    <row r="256" spans="1:20" ht="16.5" customHeight="1">
      <c r="A256" s="102">
        <v>1</v>
      </c>
      <c r="B256" s="23" t="s">
        <v>501</v>
      </c>
      <c r="C256" s="39"/>
      <c r="D256" s="24" t="s">
        <v>502</v>
      </c>
      <c r="E256" s="25">
        <v>7</v>
      </c>
      <c r="F256" s="22" t="s">
        <v>43</v>
      </c>
      <c r="G256" s="26" t="s">
        <v>43</v>
      </c>
      <c r="H256" s="26" t="s">
        <v>503</v>
      </c>
      <c r="I256" s="28"/>
      <c r="J256" s="26"/>
      <c r="K256" s="29"/>
      <c r="L256" s="30">
        <v>0</v>
      </c>
      <c r="M256" s="41">
        <v>157</v>
      </c>
      <c r="N256" s="32"/>
      <c r="O256" s="42" t="s">
        <v>2</v>
      </c>
      <c r="P256" s="32"/>
      <c r="Q256" s="32"/>
      <c r="R256" s="32"/>
      <c r="S256" s="62"/>
      <c r="T256" s="62"/>
    </row>
    <row r="257" spans="1:20" ht="16.5" customHeight="1">
      <c r="A257" s="102">
        <v>1</v>
      </c>
      <c r="B257" s="23" t="s">
        <v>827</v>
      </c>
      <c r="C257" s="39"/>
      <c r="D257" s="24" t="s">
        <v>828</v>
      </c>
      <c r="E257" s="25">
        <v>11</v>
      </c>
      <c r="F257" s="22" t="s">
        <v>43</v>
      </c>
      <c r="G257" s="26" t="s">
        <v>43</v>
      </c>
      <c r="H257" s="26" t="s">
        <v>503</v>
      </c>
      <c r="I257" s="28"/>
      <c r="J257" s="26"/>
      <c r="K257" s="29"/>
      <c r="L257" s="30">
        <v>0</v>
      </c>
      <c r="M257" s="41">
        <v>276</v>
      </c>
      <c r="N257" s="32"/>
      <c r="O257" s="42" t="s">
        <v>61</v>
      </c>
      <c r="P257" s="32"/>
      <c r="Q257" s="32"/>
      <c r="R257" s="32"/>
      <c r="S257" s="62"/>
      <c r="T257" s="62"/>
    </row>
    <row r="258" spans="1:20" ht="16.5" customHeight="1">
      <c r="A258" s="102">
        <v>1</v>
      </c>
      <c r="B258" s="23" t="s">
        <v>602</v>
      </c>
      <c r="C258" s="39"/>
      <c r="D258" s="24" t="s">
        <v>603</v>
      </c>
      <c r="E258" s="25">
        <v>8</v>
      </c>
      <c r="F258" s="22" t="s">
        <v>43</v>
      </c>
      <c r="G258" s="26" t="s">
        <v>357</v>
      </c>
      <c r="H258" s="26" t="s">
        <v>604</v>
      </c>
      <c r="I258" s="28" t="s">
        <v>605</v>
      </c>
      <c r="J258" s="26" t="s">
        <v>606</v>
      </c>
      <c r="K258" s="29"/>
      <c r="L258" s="30">
        <v>0</v>
      </c>
      <c r="M258" s="41">
        <v>193</v>
      </c>
      <c r="N258" s="32"/>
      <c r="O258" s="33" t="s">
        <v>45</v>
      </c>
      <c r="P258" s="32"/>
      <c r="Q258" s="32"/>
      <c r="R258" s="32"/>
      <c r="S258" s="62"/>
      <c r="T258" s="62"/>
    </row>
    <row r="259" spans="1:20" ht="16.5" customHeight="1">
      <c r="A259" s="102">
        <v>1</v>
      </c>
      <c r="B259" s="23" t="s">
        <v>819</v>
      </c>
      <c r="C259" s="39"/>
      <c r="D259" s="24" t="s">
        <v>820</v>
      </c>
      <c r="E259" s="25">
        <v>11</v>
      </c>
      <c r="F259" s="22" t="s">
        <v>43</v>
      </c>
      <c r="G259" s="26" t="s">
        <v>357</v>
      </c>
      <c r="H259" s="26" t="s">
        <v>821</v>
      </c>
      <c r="I259" s="28"/>
      <c r="J259" s="26"/>
      <c r="K259" s="29"/>
      <c r="L259" s="30">
        <v>0</v>
      </c>
      <c r="M259" s="41">
        <v>273</v>
      </c>
      <c r="N259" s="32"/>
      <c r="O259" s="42" t="s">
        <v>53</v>
      </c>
      <c r="P259" s="32"/>
      <c r="Q259" s="32"/>
      <c r="R259" s="32"/>
      <c r="S259" s="62"/>
      <c r="T259" s="62"/>
    </row>
    <row r="260" spans="1:20" ht="16.5" customHeight="1">
      <c r="A260" s="102">
        <v>1</v>
      </c>
      <c r="B260" s="23" t="s">
        <v>1262</v>
      </c>
      <c r="C260" s="39"/>
      <c r="D260" s="24" t="s">
        <v>1263</v>
      </c>
      <c r="E260" s="25">
        <v>18</v>
      </c>
      <c r="F260" s="22" t="s">
        <v>43</v>
      </c>
      <c r="G260" s="26" t="s">
        <v>357</v>
      </c>
      <c r="H260" s="26" t="s">
        <v>821</v>
      </c>
      <c r="I260" s="28" t="s">
        <v>51</v>
      </c>
      <c r="J260" s="45" t="s">
        <v>1264</v>
      </c>
      <c r="K260" s="29"/>
      <c r="L260" s="30">
        <v>0</v>
      </c>
      <c r="M260" s="41">
        <v>435</v>
      </c>
      <c r="N260" s="32"/>
      <c r="O260" s="42" t="s">
        <v>2</v>
      </c>
      <c r="P260" s="32"/>
      <c r="Q260" s="32"/>
      <c r="R260" s="32"/>
      <c r="S260" s="62"/>
      <c r="T260" s="62"/>
    </row>
    <row r="261" spans="1:20" ht="16.5" customHeight="1">
      <c r="A261" s="102">
        <v>1</v>
      </c>
      <c r="B261" s="77" t="s">
        <v>1956</v>
      </c>
      <c r="C261" s="78"/>
      <c r="D261" s="79" t="s">
        <v>1957</v>
      </c>
      <c r="E261" s="80">
        <v>27</v>
      </c>
      <c r="F261" s="81" t="s">
        <v>43</v>
      </c>
      <c r="G261" s="70" t="s">
        <v>1715</v>
      </c>
      <c r="H261" s="70" t="s">
        <v>821</v>
      </c>
      <c r="I261" s="69"/>
      <c r="J261" s="70"/>
      <c r="K261" s="82"/>
      <c r="L261" s="84">
        <v>0</v>
      </c>
      <c r="M261" s="85">
        <v>693</v>
      </c>
      <c r="N261" s="32"/>
      <c r="O261" s="42" t="s">
        <v>61</v>
      </c>
      <c r="P261" s="32"/>
      <c r="Q261" s="32"/>
      <c r="R261" s="32"/>
      <c r="S261" s="62"/>
      <c r="T261" s="62"/>
    </row>
    <row r="262" spans="1:20" ht="16.5" customHeight="1">
      <c r="A262" s="102">
        <v>1</v>
      </c>
      <c r="B262" s="23" t="s">
        <v>669</v>
      </c>
      <c r="C262" s="39"/>
      <c r="D262" s="24" t="s">
        <v>670</v>
      </c>
      <c r="E262" s="25">
        <v>9</v>
      </c>
      <c r="F262" s="22" t="s">
        <v>43</v>
      </c>
      <c r="G262" s="26" t="s">
        <v>357</v>
      </c>
      <c r="H262" s="26" t="s">
        <v>671</v>
      </c>
      <c r="I262" s="28"/>
      <c r="J262" s="45"/>
      <c r="K262" s="29"/>
      <c r="L262" s="30">
        <v>0</v>
      </c>
      <c r="M262" s="41">
        <v>216</v>
      </c>
      <c r="N262" s="32"/>
      <c r="O262" s="33" t="s">
        <v>45</v>
      </c>
      <c r="P262" s="32"/>
      <c r="Q262" s="32"/>
      <c r="R262" s="32"/>
      <c r="S262" s="62"/>
      <c r="T262" s="62"/>
    </row>
    <row r="263" spans="1:20" ht="16.5" customHeight="1">
      <c r="A263" s="102">
        <v>1</v>
      </c>
      <c r="B263" s="77" t="s">
        <v>1713</v>
      </c>
      <c r="C263" s="78"/>
      <c r="D263" s="79" t="s">
        <v>1714</v>
      </c>
      <c r="E263" s="80">
        <v>24</v>
      </c>
      <c r="F263" s="81" t="s">
        <v>43</v>
      </c>
      <c r="G263" s="70" t="s">
        <v>1715</v>
      </c>
      <c r="H263" s="70" t="s">
        <v>671</v>
      </c>
      <c r="I263" s="69"/>
      <c r="J263" s="45"/>
      <c r="K263" s="32"/>
      <c r="L263" s="84">
        <v>0</v>
      </c>
      <c r="M263" s="85">
        <v>601</v>
      </c>
      <c r="N263" s="32"/>
      <c r="O263" s="42" t="s">
        <v>53</v>
      </c>
      <c r="P263" s="32"/>
      <c r="Q263" s="32"/>
      <c r="R263" s="32"/>
      <c r="S263" s="62"/>
      <c r="T263" s="62"/>
    </row>
    <row r="264" spans="1:20" ht="16.5" customHeight="1">
      <c r="A264" s="102">
        <v>1</v>
      </c>
      <c r="B264" s="77" t="s">
        <v>1788</v>
      </c>
      <c r="C264" s="78"/>
      <c r="D264" s="79" t="s">
        <v>670</v>
      </c>
      <c r="E264" s="80">
        <v>25</v>
      </c>
      <c r="F264" s="81" t="s">
        <v>43</v>
      </c>
      <c r="G264" s="70" t="s">
        <v>1715</v>
      </c>
      <c r="H264" s="70" t="s">
        <v>671</v>
      </c>
      <c r="I264" s="69"/>
      <c r="J264" s="45"/>
      <c r="K264" s="82"/>
      <c r="L264" s="84">
        <v>0</v>
      </c>
      <c r="M264" s="85">
        <v>627</v>
      </c>
      <c r="N264" s="32"/>
      <c r="O264" s="42" t="s">
        <v>2</v>
      </c>
      <c r="P264" s="32"/>
      <c r="Q264" s="32"/>
      <c r="R264" s="32"/>
      <c r="S264" s="62"/>
      <c r="T264" s="62"/>
    </row>
    <row r="265" spans="1:20" ht="16.5" customHeight="1">
      <c r="A265" s="102">
        <v>1</v>
      </c>
      <c r="B265" s="23" t="s">
        <v>650</v>
      </c>
      <c r="C265" s="39"/>
      <c r="D265" s="969" t="s">
        <v>651</v>
      </c>
      <c r="E265" s="25">
        <v>9</v>
      </c>
      <c r="F265" s="22" t="s">
        <v>43</v>
      </c>
      <c r="G265" s="26" t="s">
        <v>357</v>
      </c>
      <c r="H265" s="26" t="s">
        <v>652</v>
      </c>
      <c r="I265" s="28"/>
      <c r="J265" s="26"/>
      <c r="K265" s="29"/>
      <c r="L265" s="30">
        <v>0</v>
      </c>
      <c r="M265" s="41">
        <v>208</v>
      </c>
      <c r="N265" s="32"/>
      <c r="O265" s="42" t="s">
        <v>61</v>
      </c>
      <c r="P265" s="32"/>
      <c r="Q265" s="32"/>
      <c r="R265" s="32"/>
      <c r="S265" s="62"/>
      <c r="T265" s="62"/>
    </row>
    <row r="266" spans="1:20" ht="16.5" customHeight="1">
      <c r="A266" s="102">
        <v>1</v>
      </c>
      <c r="B266" s="23" t="s">
        <v>772</v>
      </c>
      <c r="C266" s="39"/>
      <c r="D266" s="24" t="s">
        <v>773</v>
      </c>
      <c r="E266" s="25">
        <v>11</v>
      </c>
      <c r="F266" s="22" t="s">
        <v>43</v>
      </c>
      <c r="G266" s="26" t="s">
        <v>357</v>
      </c>
      <c r="H266" s="26" t="s">
        <v>652</v>
      </c>
      <c r="I266" s="28"/>
      <c r="J266" s="26"/>
      <c r="K266" s="29"/>
      <c r="L266" s="30">
        <v>0</v>
      </c>
      <c r="M266" s="41">
        <v>254</v>
      </c>
      <c r="N266" s="32"/>
      <c r="O266" s="33" t="s">
        <v>45</v>
      </c>
      <c r="P266" s="32"/>
      <c r="Q266" s="32"/>
      <c r="R266" s="32"/>
      <c r="S266" s="62"/>
      <c r="T266" s="62"/>
    </row>
    <row r="267" spans="1:20" ht="16.5" customHeight="1">
      <c r="A267" s="102">
        <v>1</v>
      </c>
      <c r="B267" s="23" t="s">
        <v>354</v>
      </c>
      <c r="C267" s="39" t="s">
        <v>355</v>
      </c>
      <c r="D267" s="24" t="s">
        <v>356</v>
      </c>
      <c r="E267" s="25">
        <v>5</v>
      </c>
      <c r="F267" s="22" t="s">
        <v>43</v>
      </c>
      <c r="G267" s="26" t="s">
        <v>357</v>
      </c>
      <c r="H267" s="26" t="s">
        <v>358</v>
      </c>
      <c r="I267" s="28"/>
      <c r="J267" s="26"/>
      <c r="K267" s="29"/>
      <c r="L267" s="30">
        <v>0</v>
      </c>
      <c r="M267" s="41">
        <v>108</v>
      </c>
      <c r="N267" s="32"/>
      <c r="O267" s="42" t="s">
        <v>53</v>
      </c>
      <c r="P267" s="32"/>
      <c r="Q267" s="32"/>
      <c r="R267" s="32"/>
      <c r="S267" s="62"/>
      <c r="T267" s="62"/>
    </row>
    <row r="268" spans="1:20" ht="16.5" customHeight="1">
      <c r="A268" s="102">
        <v>1</v>
      </c>
      <c r="B268" s="23" t="s">
        <v>767</v>
      </c>
      <c r="C268" s="51" t="s">
        <v>768</v>
      </c>
      <c r="D268" s="24" t="s">
        <v>769</v>
      </c>
      <c r="E268" s="25">
        <v>11</v>
      </c>
      <c r="F268" s="22" t="s">
        <v>43</v>
      </c>
      <c r="G268" s="26" t="s">
        <v>357</v>
      </c>
      <c r="H268" s="26" t="s">
        <v>358</v>
      </c>
      <c r="I268" s="28" t="s">
        <v>770</v>
      </c>
      <c r="J268" s="26" t="s">
        <v>771</v>
      </c>
      <c r="K268" s="29"/>
      <c r="L268" s="30">
        <v>0</v>
      </c>
      <c r="M268" s="41">
        <v>253</v>
      </c>
      <c r="N268" s="32"/>
      <c r="O268" s="42" t="s">
        <v>2</v>
      </c>
      <c r="P268" s="32"/>
      <c r="Q268" s="32"/>
      <c r="R268" s="32"/>
      <c r="S268" s="62"/>
      <c r="T268" s="62"/>
    </row>
    <row r="269" spans="1:20" ht="16.5" customHeight="1">
      <c r="A269" s="102">
        <v>1</v>
      </c>
      <c r="B269" s="23" t="s">
        <v>1344</v>
      </c>
      <c r="C269" s="51" t="s">
        <v>1345</v>
      </c>
      <c r="D269" s="40" t="s">
        <v>1346</v>
      </c>
      <c r="E269" s="25">
        <v>19</v>
      </c>
      <c r="F269" s="22" t="s">
        <v>43</v>
      </c>
      <c r="G269" s="26" t="s">
        <v>357</v>
      </c>
      <c r="H269" s="26" t="s">
        <v>358</v>
      </c>
      <c r="I269" s="28" t="s">
        <v>1347</v>
      </c>
      <c r="J269" s="26" t="s">
        <v>1348</v>
      </c>
      <c r="K269" s="32"/>
      <c r="L269" s="30">
        <v>0</v>
      </c>
      <c r="M269" s="41">
        <v>469</v>
      </c>
      <c r="N269" s="32"/>
      <c r="O269" s="42" t="s">
        <v>61</v>
      </c>
      <c r="P269" s="32"/>
      <c r="Q269" s="32"/>
      <c r="R269" s="32"/>
      <c r="S269" s="62"/>
      <c r="T269" s="62"/>
    </row>
    <row r="270" spans="1:20" ht="16.5" customHeight="1">
      <c r="A270" s="102">
        <v>1</v>
      </c>
      <c r="B270" s="23" t="s">
        <v>1397</v>
      </c>
      <c r="C270" s="39"/>
      <c r="D270" s="24" t="s">
        <v>1398</v>
      </c>
      <c r="E270" s="25">
        <v>20</v>
      </c>
      <c r="F270" s="22" t="s">
        <v>43</v>
      </c>
      <c r="G270" s="26" t="s">
        <v>357</v>
      </c>
      <c r="H270" s="26" t="s">
        <v>358</v>
      </c>
      <c r="I270" s="32"/>
      <c r="J270" s="28"/>
      <c r="K270" s="67"/>
      <c r="L270" s="30">
        <v>0</v>
      </c>
      <c r="M270" s="41">
        <v>488</v>
      </c>
      <c r="N270" s="32"/>
      <c r="O270" s="33" t="s">
        <v>45</v>
      </c>
      <c r="P270" s="32"/>
      <c r="Q270" s="32"/>
      <c r="R270" s="32"/>
      <c r="S270" s="62"/>
      <c r="T270" s="62"/>
    </row>
    <row r="271" spans="1:20" ht="16.5" customHeight="1">
      <c r="A271" s="102">
        <v>1</v>
      </c>
      <c r="B271" s="77" t="s">
        <v>1505</v>
      </c>
      <c r="C271" s="87" t="s">
        <v>1506</v>
      </c>
      <c r="D271" s="79" t="s">
        <v>1507</v>
      </c>
      <c r="E271" s="80">
        <v>21</v>
      </c>
      <c r="F271" s="81" t="s">
        <v>43</v>
      </c>
      <c r="G271" s="26" t="s">
        <v>357</v>
      </c>
      <c r="H271" s="70" t="s">
        <v>358</v>
      </c>
      <c r="I271" s="69"/>
      <c r="J271" s="70"/>
      <c r="K271" s="82"/>
      <c r="L271" s="84">
        <v>0</v>
      </c>
      <c r="M271" s="85">
        <v>525</v>
      </c>
      <c r="N271" s="32"/>
      <c r="O271" s="42" t="s">
        <v>53</v>
      </c>
      <c r="P271" s="32"/>
      <c r="Q271" s="32"/>
      <c r="R271" s="32"/>
      <c r="S271" s="62"/>
      <c r="T271" s="62"/>
    </row>
    <row r="272" spans="1:20" ht="16.5" customHeight="1">
      <c r="A272" s="102">
        <v>1</v>
      </c>
      <c r="B272" s="77" t="s">
        <v>2159</v>
      </c>
      <c r="C272" s="78"/>
      <c r="D272" s="79" t="s">
        <v>2160</v>
      </c>
      <c r="E272" s="80">
        <v>30</v>
      </c>
      <c r="F272" s="81" t="s">
        <v>43</v>
      </c>
      <c r="G272" s="70" t="s">
        <v>2061</v>
      </c>
      <c r="H272" s="70" t="s">
        <v>2161</v>
      </c>
      <c r="I272" s="69"/>
      <c r="J272" s="70"/>
      <c r="K272" s="82"/>
      <c r="L272" s="84">
        <v>0</v>
      </c>
      <c r="M272" s="85">
        <v>771</v>
      </c>
      <c r="N272" s="32"/>
      <c r="O272" s="42" t="s">
        <v>2</v>
      </c>
      <c r="P272" s="32"/>
      <c r="Q272" s="32"/>
      <c r="R272" s="32"/>
      <c r="S272" s="62"/>
      <c r="T272" s="62"/>
    </row>
    <row r="273" spans="1:20" ht="16.5" customHeight="1">
      <c r="A273" s="102">
        <v>1</v>
      </c>
      <c r="B273" s="77" t="s">
        <v>2058</v>
      </c>
      <c r="C273" s="78" t="s">
        <v>2059</v>
      </c>
      <c r="D273" s="79" t="s">
        <v>2060</v>
      </c>
      <c r="E273" s="80">
        <v>29</v>
      </c>
      <c r="F273" s="81" t="s">
        <v>43</v>
      </c>
      <c r="G273" s="70" t="s">
        <v>2061</v>
      </c>
      <c r="H273" s="70"/>
      <c r="I273" s="69"/>
      <c r="J273" s="70"/>
      <c r="K273" s="82"/>
      <c r="L273" s="84">
        <v>0</v>
      </c>
      <c r="M273" s="85">
        <v>731</v>
      </c>
      <c r="N273" s="32"/>
      <c r="O273" s="42" t="s">
        <v>61</v>
      </c>
      <c r="P273" s="32"/>
      <c r="Q273" s="32"/>
      <c r="R273" s="32"/>
      <c r="S273" s="62"/>
      <c r="T273" s="62"/>
    </row>
    <row r="274" spans="1:20" ht="16.5" customHeight="1">
      <c r="A274" s="102">
        <v>1</v>
      </c>
      <c r="B274" s="77" t="s">
        <v>2064</v>
      </c>
      <c r="C274" s="78" t="s">
        <v>2059</v>
      </c>
      <c r="D274" s="79" t="s">
        <v>2065</v>
      </c>
      <c r="E274" s="80">
        <v>29</v>
      </c>
      <c r="F274" s="81" t="s">
        <v>43</v>
      </c>
      <c r="G274" s="70" t="s">
        <v>2061</v>
      </c>
      <c r="H274" s="70"/>
      <c r="I274" s="69"/>
      <c r="J274" s="70"/>
      <c r="K274" s="82"/>
      <c r="L274" s="84">
        <v>0</v>
      </c>
      <c r="M274" s="85">
        <v>733</v>
      </c>
      <c r="N274" s="32"/>
      <c r="O274" s="33" t="s">
        <v>45</v>
      </c>
      <c r="P274" s="32"/>
      <c r="Q274" s="32"/>
      <c r="R274" s="32"/>
      <c r="S274" s="62"/>
      <c r="T274" s="62"/>
    </row>
    <row r="275" spans="1:20" ht="16.5" customHeight="1">
      <c r="A275" s="102">
        <v>1</v>
      </c>
      <c r="B275" s="77" t="s">
        <v>1721</v>
      </c>
      <c r="C275" s="78"/>
      <c r="D275" s="79" t="s">
        <v>1722</v>
      </c>
      <c r="E275" s="80">
        <v>24</v>
      </c>
      <c r="F275" s="81" t="s">
        <v>188</v>
      </c>
      <c r="G275" s="70" t="s">
        <v>64</v>
      </c>
      <c r="H275" s="92" t="s">
        <v>2</v>
      </c>
      <c r="I275" s="69"/>
      <c r="J275" s="70"/>
      <c r="K275" s="82"/>
      <c r="L275" s="84">
        <v>0</v>
      </c>
      <c r="M275" s="85">
        <v>603</v>
      </c>
      <c r="N275" s="32"/>
      <c r="O275" s="42" t="s">
        <v>53</v>
      </c>
      <c r="P275" s="32"/>
      <c r="Q275" s="32"/>
      <c r="R275" s="32"/>
      <c r="S275" s="62"/>
      <c r="T275" s="62"/>
    </row>
    <row r="276" spans="1:20" ht="16.5" customHeight="1">
      <c r="A276" s="102">
        <v>1</v>
      </c>
      <c r="B276" s="77" t="s">
        <v>1844</v>
      </c>
      <c r="C276" s="87" t="s">
        <v>1845</v>
      </c>
      <c r="D276" s="79" t="s">
        <v>1846</v>
      </c>
      <c r="E276" s="80">
        <v>26</v>
      </c>
      <c r="F276" s="81" t="s">
        <v>188</v>
      </c>
      <c r="G276" s="70" t="s">
        <v>56</v>
      </c>
      <c r="H276" s="70"/>
      <c r="I276" s="69"/>
      <c r="J276" s="70"/>
      <c r="K276" s="82"/>
      <c r="L276" s="84">
        <v>0</v>
      </c>
      <c r="M276" s="85">
        <v>649</v>
      </c>
      <c r="N276" s="32"/>
      <c r="O276" s="42" t="s">
        <v>2</v>
      </c>
      <c r="P276" s="32"/>
      <c r="Q276" s="32"/>
      <c r="R276" s="32"/>
      <c r="S276" s="62"/>
      <c r="T276" s="62"/>
    </row>
    <row r="277" spans="1:20" ht="16.5" customHeight="1">
      <c r="A277" s="102">
        <v>1</v>
      </c>
      <c r="B277" s="23" t="s">
        <v>497</v>
      </c>
      <c r="C277" s="39"/>
      <c r="D277" s="24" t="s">
        <v>498</v>
      </c>
      <c r="E277" s="25">
        <v>7</v>
      </c>
      <c r="F277" s="22" t="s">
        <v>188</v>
      </c>
      <c r="G277" s="26"/>
      <c r="H277" s="57">
        <v>0</v>
      </c>
      <c r="I277" s="28"/>
      <c r="J277" s="26"/>
      <c r="K277" s="29"/>
      <c r="L277" s="30">
        <v>0</v>
      </c>
      <c r="M277" s="41">
        <v>155</v>
      </c>
      <c r="N277" s="32"/>
      <c r="O277" s="42" t="s">
        <v>61</v>
      </c>
      <c r="P277" s="32"/>
      <c r="Q277" s="32"/>
      <c r="R277" s="32"/>
      <c r="S277" s="62"/>
      <c r="T277" s="62"/>
    </row>
    <row r="278" spans="1:20" ht="16.5" customHeight="1">
      <c r="A278" s="102">
        <v>1</v>
      </c>
      <c r="B278" s="23" t="s">
        <v>739</v>
      </c>
      <c r="C278" s="39" t="s">
        <v>740</v>
      </c>
      <c r="D278" s="24" t="s">
        <v>741</v>
      </c>
      <c r="E278" s="25">
        <v>10</v>
      </c>
      <c r="F278" s="22" t="s">
        <v>188</v>
      </c>
      <c r="G278" s="26"/>
      <c r="H278" s="57">
        <v>0</v>
      </c>
      <c r="I278" s="28"/>
      <c r="J278" s="26"/>
      <c r="K278" s="29"/>
      <c r="L278" s="30">
        <v>0</v>
      </c>
      <c r="M278" s="41">
        <v>242</v>
      </c>
      <c r="N278" s="32"/>
      <c r="O278" s="33" t="s">
        <v>45</v>
      </c>
      <c r="P278" s="32"/>
      <c r="Q278" s="32"/>
      <c r="R278" s="32"/>
      <c r="S278" s="62"/>
      <c r="T278" s="62"/>
    </row>
    <row r="279" spans="1:20" ht="16.5" customHeight="1">
      <c r="A279" s="102">
        <v>1</v>
      </c>
      <c r="B279" s="23" t="s">
        <v>1316</v>
      </c>
      <c r="C279" s="39" t="s">
        <v>1317</v>
      </c>
      <c r="D279" s="24" t="s">
        <v>1318</v>
      </c>
      <c r="E279" s="25">
        <v>19</v>
      </c>
      <c r="F279" s="22" t="s">
        <v>188</v>
      </c>
      <c r="G279" s="26"/>
      <c r="H279" s="57">
        <v>2</v>
      </c>
      <c r="I279" s="28"/>
      <c r="J279" s="28"/>
      <c r="K279" s="29"/>
      <c r="L279" s="30">
        <v>0</v>
      </c>
      <c r="M279" s="41">
        <v>457</v>
      </c>
      <c r="N279" s="32"/>
      <c r="O279" s="42" t="s">
        <v>53</v>
      </c>
      <c r="P279" s="32"/>
      <c r="Q279" s="32"/>
      <c r="R279" s="32"/>
      <c r="S279" s="62"/>
      <c r="T279" s="62"/>
    </row>
    <row r="280" spans="1:20" ht="16.5" customHeight="1">
      <c r="A280" s="102">
        <v>1</v>
      </c>
      <c r="B280" s="23" t="s">
        <v>1224</v>
      </c>
      <c r="C280" s="39" t="s">
        <v>1225</v>
      </c>
      <c r="D280" s="24" t="s">
        <v>1226</v>
      </c>
      <c r="E280" s="25">
        <v>17</v>
      </c>
      <c r="F280" s="22" t="s">
        <v>188</v>
      </c>
      <c r="G280" s="26"/>
      <c r="H280" s="57">
        <v>3</v>
      </c>
      <c r="I280" s="28"/>
      <c r="J280" s="45"/>
      <c r="K280" s="29"/>
      <c r="L280" s="30">
        <v>0</v>
      </c>
      <c r="M280" s="41">
        <v>424</v>
      </c>
      <c r="N280" s="32"/>
      <c r="O280" s="42" t="s">
        <v>2</v>
      </c>
      <c r="P280" s="32"/>
      <c r="Q280" s="32"/>
      <c r="R280" s="32"/>
      <c r="S280" s="62"/>
      <c r="T280" s="62"/>
    </row>
    <row r="281" spans="1:20" ht="16.5" customHeight="1">
      <c r="A281" s="102">
        <v>1</v>
      </c>
      <c r="B281" s="23" t="s">
        <v>1412</v>
      </c>
      <c r="C281" s="39"/>
      <c r="D281" s="24" t="s">
        <v>1413</v>
      </c>
      <c r="E281" s="25">
        <v>20</v>
      </c>
      <c r="F281" s="22" t="s">
        <v>188</v>
      </c>
      <c r="G281" s="26"/>
      <c r="H281" s="57">
        <v>4</v>
      </c>
      <c r="I281" s="71"/>
      <c r="J281" s="52"/>
      <c r="K281" s="72"/>
      <c r="L281" s="30">
        <v>0</v>
      </c>
      <c r="M281" s="41">
        <v>493</v>
      </c>
      <c r="N281" s="32"/>
      <c r="O281" s="42" t="s">
        <v>61</v>
      </c>
      <c r="P281" s="32"/>
      <c r="Q281" s="32"/>
      <c r="R281" s="32"/>
      <c r="S281" s="62"/>
      <c r="T281" s="62"/>
    </row>
    <row r="282" spans="1:20" ht="16.5" customHeight="1">
      <c r="A282" s="102">
        <v>1</v>
      </c>
      <c r="B282" s="23" t="s">
        <v>1388</v>
      </c>
      <c r="C282" s="39"/>
      <c r="D282" s="24" t="s">
        <v>1389</v>
      </c>
      <c r="E282" s="25">
        <v>20</v>
      </c>
      <c r="F282" s="22" t="s">
        <v>188</v>
      </c>
      <c r="G282" s="26"/>
      <c r="H282" s="57">
        <v>5</v>
      </c>
      <c r="I282" s="32"/>
      <c r="J282" s="45"/>
      <c r="K282" s="67"/>
      <c r="L282" s="30">
        <v>0</v>
      </c>
      <c r="M282" s="41">
        <v>484</v>
      </c>
      <c r="N282" s="32"/>
      <c r="O282" s="33" t="s">
        <v>45</v>
      </c>
      <c r="P282" s="32"/>
      <c r="Q282" s="32"/>
      <c r="R282" s="32"/>
      <c r="S282" s="62"/>
      <c r="T282" s="62"/>
    </row>
    <row r="283" spans="1:20" ht="16.5" customHeight="1">
      <c r="A283" s="102">
        <v>1</v>
      </c>
      <c r="B283" s="23" t="s">
        <v>1430</v>
      </c>
      <c r="C283" s="39"/>
      <c r="D283" s="24" t="s">
        <v>1431</v>
      </c>
      <c r="E283" s="25">
        <v>20</v>
      </c>
      <c r="F283" s="22" t="s">
        <v>188</v>
      </c>
      <c r="G283" s="26"/>
      <c r="H283" s="74">
        <v>10</v>
      </c>
      <c r="I283" s="71"/>
      <c r="J283" s="52"/>
      <c r="K283" s="72"/>
      <c r="L283" s="30">
        <v>0</v>
      </c>
      <c r="M283" s="41">
        <v>500</v>
      </c>
      <c r="N283" s="32"/>
      <c r="O283" s="42" t="s">
        <v>53</v>
      </c>
      <c r="P283" s="32"/>
      <c r="Q283" s="32"/>
      <c r="R283" s="32"/>
      <c r="S283" s="62"/>
      <c r="T283" s="62"/>
    </row>
    <row r="284" spans="1:20" ht="16.5" customHeight="1">
      <c r="A284" s="102">
        <v>1</v>
      </c>
      <c r="B284" s="77" t="s">
        <v>2299</v>
      </c>
      <c r="C284" s="87" t="s">
        <v>2300</v>
      </c>
      <c r="D284" s="79" t="s">
        <v>2301</v>
      </c>
      <c r="E284" s="80">
        <v>32</v>
      </c>
      <c r="F284" s="81" t="s">
        <v>188</v>
      </c>
      <c r="G284" s="70"/>
      <c r="H284" s="99">
        <v>1000</v>
      </c>
      <c r="I284" s="69"/>
      <c r="J284" s="70"/>
      <c r="K284" s="82"/>
      <c r="L284" s="84">
        <v>0</v>
      </c>
      <c r="M284" s="85">
        <v>831</v>
      </c>
      <c r="N284" s="32"/>
      <c r="O284" s="42" t="s">
        <v>2</v>
      </c>
      <c r="P284" s="32"/>
      <c r="Q284" s="32"/>
      <c r="R284" s="32"/>
      <c r="S284" s="62"/>
      <c r="T284" s="62"/>
    </row>
    <row r="285" spans="1:20" ht="16.5" customHeight="1">
      <c r="A285" s="102">
        <v>1</v>
      </c>
      <c r="B285" s="103" t="s">
        <v>2581</v>
      </c>
      <c r="C285" s="108" t="s">
        <v>2582</v>
      </c>
      <c r="D285" s="105" t="s">
        <v>2583</v>
      </c>
      <c r="E285" s="80">
        <v>36</v>
      </c>
      <c r="F285" s="81" t="s">
        <v>238</v>
      </c>
      <c r="G285" s="88" t="s">
        <v>2584</v>
      </c>
      <c r="H285" s="70"/>
      <c r="I285" s="69"/>
      <c r="J285" s="104"/>
      <c r="K285" s="106"/>
      <c r="L285" s="84">
        <v>0</v>
      </c>
      <c r="M285" s="107">
        <v>947</v>
      </c>
      <c r="N285" s="32"/>
      <c r="O285" s="42" t="s">
        <v>61</v>
      </c>
      <c r="P285" s="32"/>
      <c r="Q285" s="32"/>
      <c r="R285" s="32"/>
      <c r="S285" s="62"/>
      <c r="T285" s="62"/>
    </row>
    <row r="286" spans="1:20" ht="16.5" customHeight="1">
      <c r="A286" s="102">
        <v>1</v>
      </c>
      <c r="B286" s="23" t="s">
        <v>488</v>
      </c>
      <c r="C286" s="55" t="s">
        <v>489</v>
      </c>
      <c r="D286" s="24" t="s">
        <v>490</v>
      </c>
      <c r="E286" s="25">
        <v>7</v>
      </c>
      <c r="F286" s="22" t="s">
        <v>238</v>
      </c>
      <c r="G286" s="53" t="s">
        <v>491</v>
      </c>
      <c r="H286" s="32"/>
      <c r="I286" s="28"/>
      <c r="J286" s="26" t="s">
        <v>492</v>
      </c>
      <c r="K286" s="29"/>
      <c r="L286" s="30">
        <v>0</v>
      </c>
      <c r="M286" s="41">
        <v>152</v>
      </c>
      <c r="N286" s="32"/>
      <c r="O286" s="33" t="s">
        <v>45</v>
      </c>
      <c r="P286" s="32"/>
      <c r="Q286" s="32"/>
      <c r="R286" s="32"/>
      <c r="S286" s="62"/>
      <c r="T286" s="62"/>
    </row>
    <row r="287" spans="1:20" ht="16.5" customHeight="1">
      <c r="A287" s="102">
        <v>1</v>
      </c>
      <c r="B287" s="23" t="s">
        <v>484</v>
      </c>
      <c r="C287" s="51" t="s">
        <v>485</v>
      </c>
      <c r="D287" s="40" t="s">
        <v>486</v>
      </c>
      <c r="E287" s="25">
        <v>7</v>
      </c>
      <c r="F287" s="22" t="s">
        <v>238</v>
      </c>
      <c r="G287" s="53" t="s">
        <v>487</v>
      </c>
      <c r="H287" s="32"/>
      <c r="I287" s="28"/>
      <c r="J287" s="26"/>
      <c r="K287" s="29"/>
      <c r="L287" s="30">
        <v>0</v>
      </c>
      <c r="M287" s="31">
        <v>151</v>
      </c>
      <c r="N287" s="32"/>
      <c r="O287" s="42" t="s">
        <v>53</v>
      </c>
      <c r="P287" s="32"/>
      <c r="Q287" s="32"/>
      <c r="R287" s="32"/>
      <c r="S287" s="62"/>
      <c r="T287" s="62"/>
    </row>
    <row r="288" spans="1:20" ht="16.5" customHeight="1">
      <c r="A288" s="102">
        <v>1</v>
      </c>
      <c r="B288" s="23" t="s">
        <v>527</v>
      </c>
      <c r="C288" s="55" t="s">
        <v>489</v>
      </c>
      <c r="D288" s="24" t="s">
        <v>528</v>
      </c>
      <c r="E288" s="25">
        <v>7</v>
      </c>
      <c r="F288" s="22" t="s">
        <v>238</v>
      </c>
      <c r="G288" s="53" t="s">
        <v>487</v>
      </c>
      <c r="H288" s="32"/>
      <c r="I288" s="28"/>
      <c r="J288" s="26" t="s">
        <v>529</v>
      </c>
      <c r="K288" s="29"/>
      <c r="L288" s="30">
        <v>0</v>
      </c>
      <c r="M288" s="41">
        <v>166</v>
      </c>
      <c r="N288" s="32"/>
      <c r="O288" s="42" t="s">
        <v>2</v>
      </c>
      <c r="P288" s="32"/>
      <c r="Q288" s="32"/>
      <c r="R288" s="32"/>
      <c r="S288" s="62"/>
      <c r="T288" s="62"/>
    </row>
    <row r="289" spans="1:20" ht="16.5" customHeight="1">
      <c r="A289" s="102">
        <v>1</v>
      </c>
      <c r="B289" s="23" t="s">
        <v>542</v>
      </c>
      <c r="C289" s="55" t="s">
        <v>489</v>
      </c>
      <c r="D289" s="40" t="s">
        <v>543</v>
      </c>
      <c r="E289" s="25">
        <v>7</v>
      </c>
      <c r="F289" s="22" t="s">
        <v>238</v>
      </c>
      <c r="G289" s="53" t="s">
        <v>487</v>
      </c>
      <c r="H289" s="32"/>
      <c r="I289" s="28"/>
      <c r="J289" s="26" t="s">
        <v>544</v>
      </c>
      <c r="K289" s="29"/>
      <c r="L289" s="30">
        <v>0</v>
      </c>
      <c r="M289" s="41">
        <v>171</v>
      </c>
      <c r="N289" s="32"/>
      <c r="O289" s="42" t="s">
        <v>61</v>
      </c>
      <c r="P289" s="32"/>
      <c r="Q289" s="32"/>
      <c r="R289" s="32"/>
      <c r="S289" s="62"/>
      <c r="T289" s="62"/>
    </row>
    <row r="290" spans="1:20" ht="16.5" customHeight="1">
      <c r="A290" s="102">
        <v>1</v>
      </c>
      <c r="B290" s="23" t="s">
        <v>622</v>
      </c>
      <c r="C290" s="55" t="s">
        <v>489</v>
      </c>
      <c r="D290" s="24" t="s">
        <v>623</v>
      </c>
      <c r="E290" s="25">
        <v>8</v>
      </c>
      <c r="F290" s="22" t="s">
        <v>238</v>
      </c>
      <c r="G290" s="53" t="s">
        <v>487</v>
      </c>
      <c r="H290" s="32"/>
      <c r="I290" s="28" t="s">
        <v>624</v>
      </c>
      <c r="J290" s="26" t="s">
        <v>625</v>
      </c>
      <c r="K290" s="29"/>
      <c r="L290" s="30">
        <v>0</v>
      </c>
      <c r="M290" s="41">
        <v>200</v>
      </c>
      <c r="N290" s="32"/>
      <c r="O290" s="33" t="s">
        <v>45</v>
      </c>
      <c r="P290" s="32"/>
      <c r="Q290" s="32"/>
      <c r="R290" s="32"/>
      <c r="S290" s="62"/>
      <c r="T290" s="62"/>
    </row>
    <row r="291" spans="1:20" ht="16.5" customHeight="1">
      <c r="A291" s="102">
        <v>1</v>
      </c>
      <c r="B291" s="23" t="s">
        <v>829</v>
      </c>
      <c r="C291" s="55" t="s">
        <v>489</v>
      </c>
      <c r="D291" s="24" t="s">
        <v>830</v>
      </c>
      <c r="E291" s="25">
        <v>12</v>
      </c>
      <c r="F291" s="22" t="s">
        <v>238</v>
      </c>
      <c r="G291" s="53" t="s">
        <v>487</v>
      </c>
      <c r="H291" s="32"/>
      <c r="I291" s="28"/>
      <c r="J291" s="26"/>
      <c r="K291" s="29"/>
      <c r="L291" s="30">
        <v>0</v>
      </c>
      <c r="M291" s="31">
        <v>277</v>
      </c>
      <c r="N291" s="32"/>
      <c r="O291" s="42" t="s">
        <v>53</v>
      </c>
      <c r="P291" s="32"/>
      <c r="Q291" s="32"/>
      <c r="R291" s="32"/>
      <c r="S291" s="62"/>
      <c r="T291" s="62"/>
    </row>
    <row r="292" spans="1:20" ht="16.5" customHeight="1">
      <c r="A292" s="102">
        <v>1</v>
      </c>
      <c r="B292" s="23" t="s">
        <v>1046</v>
      </c>
      <c r="C292" s="55" t="s">
        <v>489</v>
      </c>
      <c r="D292" s="24" t="s">
        <v>1047</v>
      </c>
      <c r="E292" s="25">
        <v>15</v>
      </c>
      <c r="F292" s="22" t="s">
        <v>238</v>
      </c>
      <c r="G292" s="53" t="s">
        <v>487</v>
      </c>
      <c r="H292" s="32"/>
      <c r="I292" s="28"/>
      <c r="J292" s="26"/>
      <c r="K292" s="29"/>
      <c r="L292" s="30">
        <v>0</v>
      </c>
      <c r="M292" s="41">
        <v>357</v>
      </c>
      <c r="N292" s="32"/>
      <c r="O292" s="42" t="s">
        <v>2</v>
      </c>
      <c r="P292" s="32"/>
      <c r="Q292" s="32"/>
      <c r="R292" s="32"/>
      <c r="S292" s="62"/>
      <c r="T292" s="62"/>
    </row>
    <row r="293" spans="1:20" ht="16.5" customHeight="1">
      <c r="A293" s="102">
        <v>1</v>
      </c>
      <c r="B293" s="23" t="s">
        <v>1300</v>
      </c>
      <c r="C293" s="55" t="s">
        <v>489</v>
      </c>
      <c r="D293" s="24" t="s">
        <v>1301</v>
      </c>
      <c r="E293" s="25">
        <v>18</v>
      </c>
      <c r="F293" s="22" t="s">
        <v>238</v>
      </c>
      <c r="G293" s="53" t="s">
        <v>487</v>
      </c>
      <c r="H293" s="32"/>
      <c r="I293" s="28"/>
      <c r="J293" s="28"/>
      <c r="K293" s="29"/>
      <c r="L293" s="30">
        <v>0</v>
      </c>
      <c r="M293" s="41">
        <v>451</v>
      </c>
      <c r="N293" s="32"/>
      <c r="O293" s="42" t="s">
        <v>61</v>
      </c>
      <c r="P293" s="32"/>
      <c r="Q293" s="32"/>
      <c r="R293" s="32"/>
      <c r="S293" s="62"/>
      <c r="T293" s="62"/>
    </row>
    <row r="294" spans="1:20" ht="16.5" customHeight="1">
      <c r="A294" s="102">
        <v>1</v>
      </c>
      <c r="B294" s="23" t="s">
        <v>235</v>
      </c>
      <c r="C294" s="39" t="s">
        <v>236</v>
      </c>
      <c r="D294" s="24" t="s">
        <v>237</v>
      </c>
      <c r="E294" s="25">
        <v>3</v>
      </c>
      <c r="F294" s="22" t="s">
        <v>238</v>
      </c>
      <c r="G294" s="53" t="s">
        <v>239</v>
      </c>
      <c r="H294" s="32"/>
      <c r="I294" s="28"/>
      <c r="J294" s="26" t="s">
        <v>240</v>
      </c>
      <c r="K294" s="29"/>
      <c r="L294" s="30">
        <v>0</v>
      </c>
      <c r="M294" s="41">
        <v>63</v>
      </c>
      <c r="N294" s="32"/>
      <c r="O294" s="33" t="s">
        <v>45</v>
      </c>
      <c r="P294" s="32"/>
      <c r="Q294" s="32"/>
      <c r="R294" s="32"/>
      <c r="S294" s="62"/>
      <c r="T294" s="62"/>
    </row>
    <row r="295" spans="1:20" ht="16.5" customHeight="1">
      <c r="A295" s="102">
        <v>1</v>
      </c>
      <c r="B295" s="23" t="s">
        <v>333</v>
      </c>
      <c r="C295" s="39" t="s">
        <v>334</v>
      </c>
      <c r="D295" s="24" t="s">
        <v>335</v>
      </c>
      <c r="E295" s="25">
        <v>5</v>
      </c>
      <c r="F295" s="22" t="s">
        <v>238</v>
      </c>
      <c r="G295" s="53" t="s">
        <v>336</v>
      </c>
      <c r="H295" s="32"/>
      <c r="I295" s="28"/>
      <c r="J295" s="26"/>
      <c r="K295" s="29"/>
      <c r="L295" s="30">
        <v>0</v>
      </c>
      <c r="M295" s="31">
        <v>101</v>
      </c>
      <c r="N295" s="32"/>
      <c r="O295" s="42" t="s">
        <v>53</v>
      </c>
      <c r="P295" s="32"/>
      <c r="Q295" s="32"/>
      <c r="R295" s="32"/>
      <c r="S295" s="62"/>
      <c r="T295" s="62"/>
    </row>
    <row r="296" spans="1:20" ht="16.5" customHeight="1">
      <c r="A296" s="102">
        <v>1</v>
      </c>
      <c r="B296" s="23" t="s">
        <v>410</v>
      </c>
      <c r="C296" s="55" t="s">
        <v>334</v>
      </c>
      <c r="D296" s="24" t="s">
        <v>411</v>
      </c>
      <c r="E296" s="25">
        <v>6</v>
      </c>
      <c r="F296" s="22" t="s">
        <v>238</v>
      </c>
      <c r="G296" s="53" t="s">
        <v>336</v>
      </c>
      <c r="H296" s="32"/>
      <c r="I296" s="28"/>
      <c r="J296" s="26"/>
      <c r="K296" s="29"/>
      <c r="L296" s="30">
        <v>0</v>
      </c>
      <c r="M296" s="41">
        <v>127</v>
      </c>
      <c r="N296" s="32"/>
      <c r="O296" s="42" t="s">
        <v>2</v>
      </c>
      <c r="P296" s="32"/>
      <c r="Q296" s="32"/>
      <c r="R296" s="32"/>
      <c r="S296" s="62"/>
      <c r="T296" s="62"/>
    </row>
    <row r="297" spans="1:20" ht="16.5" customHeight="1">
      <c r="A297" s="102">
        <v>1</v>
      </c>
      <c r="B297" s="23" t="s">
        <v>612</v>
      </c>
      <c r="C297" s="55" t="s">
        <v>613</v>
      </c>
      <c r="D297" s="24" t="s">
        <v>614</v>
      </c>
      <c r="E297" s="25">
        <v>8</v>
      </c>
      <c r="F297" s="22" t="s">
        <v>238</v>
      </c>
      <c r="G297" s="53" t="s">
        <v>336</v>
      </c>
      <c r="H297" s="32"/>
      <c r="I297" s="28"/>
      <c r="J297" s="26"/>
      <c r="K297" s="29"/>
      <c r="L297" s="30">
        <v>0</v>
      </c>
      <c r="M297" s="41">
        <v>196</v>
      </c>
      <c r="N297" s="32"/>
      <c r="O297" s="42" t="s">
        <v>61</v>
      </c>
      <c r="P297" s="32"/>
      <c r="Q297" s="32"/>
      <c r="R297" s="32"/>
      <c r="S297" s="62"/>
      <c r="T297" s="62"/>
    </row>
    <row r="298" spans="1:20" ht="16.5" customHeight="1">
      <c r="A298" s="102">
        <v>1</v>
      </c>
      <c r="B298" s="23" t="s">
        <v>810</v>
      </c>
      <c r="C298" s="55" t="s">
        <v>613</v>
      </c>
      <c r="D298" s="24" t="s">
        <v>811</v>
      </c>
      <c r="E298" s="25">
        <v>11</v>
      </c>
      <c r="F298" s="22" t="s">
        <v>238</v>
      </c>
      <c r="G298" s="53" t="s">
        <v>336</v>
      </c>
      <c r="H298" s="32"/>
      <c r="I298" s="28"/>
      <c r="J298" s="26"/>
      <c r="K298" s="29"/>
      <c r="L298" s="30">
        <v>0</v>
      </c>
      <c r="M298" s="41">
        <v>269</v>
      </c>
      <c r="N298" s="32"/>
      <c r="O298" s="33" t="s">
        <v>45</v>
      </c>
      <c r="P298" s="32"/>
      <c r="Q298" s="32"/>
      <c r="R298" s="32"/>
      <c r="S298" s="62"/>
      <c r="T298" s="62"/>
    </row>
    <row r="299" spans="1:20" ht="16.5" customHeight="1">
      <c r="A299" s="102">
        <v>1</v>
      </c>
      <c r="B299" s="23" t="s">
        <v>833</v>
      </c>
      <c r="C299" s="55" t="s">
        <v>613</v>
      </c>
      <c r="D299" s="24" t="s">
        <v>834</v>
      </c>
      <c r="E299" s="25">
        <v>12</v>
      </c>
      <c r="F299" s="22" t="s">
        <v>238</v>
      </c>
      <c r="G299" s="53" t="s">
        <v>336</v>
      </c>
      <c r="H299" s="32"/>
      <c r="I299" s="28"/>
      <c r="J299" s="26"/>
      <c r="K299" s="29"/>
      <c r="L299" s="30">
        <v>0</v>
      </c>
      <c r="M299" s="41">
        <v>279</v>
      </c>
      <c r="N299" s="32"/>
      <c r="O299" s="42" t="s">
        <v>53</v>
      </c>
      <c r="P299" s="32"/>
      <c r="Q299" s="32"/>
      <c r="R299" s="32"/>
      <c r="S299" s="62"/>
      <c r="T299" s="62"/>
    </row>
    <row r="300" spans="1:20" ht="16.5" customHeight="1">
      <c r="A300" s="102">
        <v>1</v>
      </c>
      <c r="B300" s="23" t="s">
        <v>850</v>
      </c>
      <c r="C300" s="55" t="s">
        <v>613</v>
      </c>
      <c r="D300" s="24" t="s">
        <v>851</v>
      </c>
      <c r="E300" s="25">
        <v>12</v>
      </c>
      <c r="F300" s="22" t="s">
        <v>238</v>
      </c>
      <c r="G300" s="53" t="s">
        <v>336</v>
      </c>
      <c r="H300" s="32"/>
      <c r="I300" s="28"/>
      <c r="J300" s="26" t="s">
        <v>852</v>
      </c>
      <c r="K300" s="29"/>
      <c r="L300" s="30">
        <v>0</v>
      </c>
      <c r="M300" s="41">
        <v>285</v>
      </c>
      <c r="N300" s="32"/>
      <c r="O300" s="42" t="s">
        <v>2</v>
      </c>
      <c r="P300" s="32"/>
      <c r="Q300" s="32"/>
      <c r="R300" s="32"/>
      <c r="S300" s="62"/>
      <c r="T300" s="62"/>
    </row>
    <row r="301" spans="1:20" ht="16.5" customHeight="1">
      <c r="A301" s="102">
        <v>1</v>
      </c>
      <c r="B301" s="23" t="s">
        <v>1295</v>
      </c>
      <c r="C301" s="55" t="s">
        <v>613</v>
      </c>
      <c r="D301" s="24" t="s">
        <v>1296</v>
      </c>
      <c r="E301" s="25">
        <v>18</v>
      </c>
      <c r="F301" s="22" t="s">
        <v>238</v>
      </c>
      <c r="G301" s="53" t="s">
        <v>336</v>
      </c>
      <c r="H301" s="32"/>
      <c r="I301" s="28"/>
      <c r="J301" s="28"/>
      <c r="K301" s="29"/>
      <c r="L301" s="30">
        <v>0</v>
      </c>
      <c r="M301" s="41">
        <v>449</v>
      </c>
      <c r="N301" s="32"/>
      <c r="O301" s="42" t="s">
        <v>61</v>
      </c>
      <c r="P301" s="32"/>
      <c r="Q301" s="32"/>
      <c r="R301" s="32"/>
      <c r="S301" s="62"/>
      <c r="T301" s="62"/>
    </row>
    <row r="302" spans="1:20" ht="16.5" customHeight="1">
      <c r="A302" s="102">
        <v>1</v>
      </c>
      <c r="B302" s="23" t="s">
        <v>1395</v>
      </c>
      <c r="C302" s="55" t="s">
        <v>613</v>
      </c>
      <c r="D302" s="24" t="s">
        <v>1396</v>
      </c>
      <c r="E302" s="25">
        <v>20</v>
      </c>
      <c r="F302" s="22" t="s">
        <v>238</v>
      </c>
      <c r="G302" s="53" t="s">
        <v>336</v>
      </c>
      <c r="H302" s="32"/>
      <c r="I302" s="32"/>
      <c r="J302" s="28"/>
      <c r="K302" s="67"/>
      <c r="L302" s="30">
        <v>0</v>
      </c>
      <c r="M302" s="41">
        <v>487</v>
      </c>
      <c r="N302" s="32"/>
      <c r="O302" s="33" t="s">
        <v>45</v>
      </c>
      <c r="P302" s="32"/>
      <c r="Q302" s="32"/>
      <c r="R302" s="32"/>
      <c r="S302" s="62"/>
      <c r="T302" s="62"/>
    </row>
    <row r="303" spans="1:20" ht="16.5" customHeight="1">
      <c r="A303" s="102">
        <v>1</v>
      </c>
      <c r="B303" s="77" t="s">
        <v>1526</v>
      </c>
      <c r="C303" s="87" t="s">
        <v>613</v>
      </c>
      <c r="D303" s="79" t="s">
        <v>1527</v>
      </c>
      <c r="E303" s="80">
        <v>21</v>
      </c>
      <c r="F303" s="81" t="s">
        <v>238</v>
      </c>
      <c r="G303" s="88" t="s">
        <v>336</v>
      </c>
      <c r="H303" s="32"/>
      <c r="I303" s="69"/>
      <c r="J303" s="70"/>
      <c r="K303" s="82"/>
      <c r="L303" s="84">
        <v>0</v>
      </c>
      <c r="M303" s="85">
        <v>532</v>
      </c>
      <c r="N303" s="32"/>
      <c r="O303" s="42" t="s">
        <v>53</v>
      </c>
      <c r="P303" s="32"/>
      <c r="Q303" s="32"/>
      <c r="R303" s="32"/>
      <c r="S303" s="62"/>
      <c r="T303" s="62"/>
    </row>
    <row r="304" spans="1:20" ht="16.5" customHeight="1">
      <c r="A304" s="102">
        <v>1</v>
      </c>
      <c r="B304" s="77" t="s">
        <v>1590</v>
      </c>
      <c r="C304" s="87" t="s">
        <v>613</v>
      </c>
      <c r="D304" s="79" t="s">
        <v>1591</v>
      </c>
      <c r="E304" s="80">
        <v>22</v>
      </c>
      <c r="F304" s="81" t="s">
        <v>238</v>
      </c>
      <c r="G304" s="88" t="s">
        <v>336</v>
      </c>
      <c r="H304" s="32"/>
      <c r="I304" s="69"/>
      <c r="J304" s="70"/>
      <c r="K304" s="82"/>
      <c r="L304" s="84">
        <v>0</v>
      </c>
      <c r="M304" s="85">
        <v>557</v>
      </c>
      <c r="N304" s="32"/>
      <c r="O304" s="42" t="s">
        <v>2</v>
      </c>
      <c r="P304" s="32"/>
      <c r="Q304" s="32"/>
      <c r="R304" s="32"/>
      <c r="S304" s="62"/>
      <c r="T304" s="62"/>
    </row>
    <row r="305" spans="1:20" ht="16.5" customHeight="1">
      <c r="A305" s="102">
        <v>1</v>
      </c>
      <c r="B305" s="77" t="s">
        <v>2028</v>
      </c>
      <c r="C305" s="87" t="s">
        <v>613</v>
      </c>
      <c r="D305" s="79" t="s">
        <v>2029</v>
      </c>
      <c r="E305" s="80">
        <v>28</v>
      </c>
      <c r="F305" s="81" t="s">
        <v>238</v>
      </c>
      <c r="G305" s="88" t="s">
        <v>336</v>
      </c>
      <c r="H305" s="70"/>
      <c r="I305" s="69"/>
      <c r="J305" s="70"/>
      <c r="K305" s="82"/>
      <c r="L305" s="84">
        <v>0</v>
      </c>
      <c r="M305" s="85">
        <v>719</v>
      </c>
      <c r="N305" s="32"/>
      <c r="O305" s="42" t="s">
        <v>61</v>
      </c>
      <c r="P305" s="32"/>
      <c r="Q305" s="32"/>
      <c r="R305" s="32"/>
      <c r="S305" s="62"/>
      <c r="T305" s="62"/>
    </row>
    <row r="306" spans="1:20" ht="16.5" customHeight="1">
      <c r="A306" s="102">
        <v>1</v>
      </c>
      <c r="B306" s="77" t="s">
        <v>2114</v>
      </c>
      <c r="C306" s="78" t="s">
        <v>2115</v>
      </c>
      <c r="D306" s="79" t="s">
        <v>2116</v>
      </c>
      <c r="E306" s="80">
        <v>29</v>
      </c>
      <c r="F306" s="81" t="s">
        <v>238</v>
      </c>
      <c r="G306" s="88" t="s">
        <v>336</v>
      </c>
      <c r="H306" s="70"/>
      <c r="I306" s="69"/>
      <c r="J306" s="70"/>
      <c r="K306" s="82"/>
      <c r="L306" s="84">
        <v>0</v>
      </c>
      <c r="M306" s="85">
        <v>754</v>
      </c>
      <c r="N306" s="32"/>
      <c r="O306" s="33" t="s">
        <v>45</v>
      </c>
      <c r="P306" s="32"/>
      <c r="Q306" s="32"/>
      <c r="R306" s="32"/>
      <c r="S306" s="62"/>
      <c r="T306" s="62"/>
    </row>
    <row r="307" spans="1:20" ht="16.5" customHeight="1">
      <c r="A307" s="102">
        <v>1</v>
      </c>
      <c r="B307" s="103" t="s">
        <v>2563</v>
      </c>
      <c r="C307" s="108" t="s">
        <v>613</v>
      </c>
      <c r="D307" s="105" t="s">
        <v>2564</v>
      </c>
      <c r="E307" s="80">
        <v>36</v>
      </c>
      <c r="F307" s="81" t="s">
        <v>238</v>
      </c>
      <c r="G307" s="88" t="s">
        <v>336</v>
      </c>
      <c r="H307" s="70"/>
      <c r="I307" s="69"/>
      <c r="J307" s="104"/>
      <c r="K307" s="106"/>
      <c r="L307" s="84">
        <v>0</v>
      </c>
      <c r="M307" s="107">
        <v>939</v>
      </c>
      <c r="N307" s="32"/>
      <c r="O307" s="42" t="s">
        <v>53</v>
      </c>
      <c r="P307" s="32"/>
      <c r="Q307" s="32"/>
      <c r="R307" s="32"/>
      <c r="S307" s="62"/>
      <c r="T307" s="62"/>
    </row>
    <row r="308" spans="1:20" ht="16.5" customHeight="1">
      <c r="A308" s="102">
        <v>1</v>
      </c>
      <c r="B308" s="103" t="s">
        <v>4061</v>
      </c>
      <c r="C308" s="108" t="s">
        <v>2560</v>
      </c>
      <c r="D308" s="105" t="s">
        <v>2561</v>
      </c>
      <c r="E308" s="80">
        <v>36</v>
      </c>
      <c r="F308" s="81" t="s">
        <v>238</v>
      </c>
      <c r="G308" s="88" t="s">
        <v>2562</v>
      </c>
      <c r="H308" s="70"/>
      <c r="I308" s="69"/>
      <c r="J308" s="104"/>
      <c r="K308" s="106"/>
      <c r="L308" s="84">
        <v>0</v>
      </c>
      <c r="M308" s="107">
        <v>938</v>
      </c>
      <c r="N308" s="32"/>
      <c r="O308" s="42" t="s">
        <v>2</v>
      </c>
      <c r="P308" s="32"/>
      <c r="Q308" s="32"/>
      <c r="R308" s="32"/>
      <c r="S308" s="62"/>
      <c r="T308" s="62"/>
    </row>
    <row r="309" spans="1:20" ht="16.5" customHeight="1">
      <c r="A309" s="102">
        <v>1</v>
      </c>
      <c r="B309" s="23" t="s">
        <v>549</v>
      </c>
      <c r="C309" s="55" t="s">
        <v>550</v>
      </c>
      <c r="D309" s="58" t="s">
        <v>551</v>
      </c>
      <c r="E309" s="25">
        <v>7</v>
      </c>
      <c r="F309" s="22" t="s">
        <v>552</v>
      </c>
      <c r="G309" s="26" t="s">
        <v>552</v>
      </c>
      <c r="H309" s="26"/>
      <c r="I309" s="28"/>
      <c r="J309" s="26"/>
      <c r="K309" s="29"/>
      <c r="L309" s="30">
        <v>0</v>
      </c>
      <c r="M309" s="41">
        <v>174</v>
      </c>
      <c r="N309" s="32"/>
      <c r="O309" s="42" t="s">
        <v>61</v>
      </c>
      <c r="P309" s="32"/>
      <c r="Q309" s="32"/>
      <c r="R309" s="32"/>
      <c r="S309" s="62"/>
      <c r="T309" s="62"/>
    </row>
    <row r="310" spans="1:20" ht="16.5" customHeight="1">
      <c r="A310" s="102">
        <v>1</v>
      </c>
      <c r="B310" s="77" t="s">
        <v>2091</v>
      </c>
      <c r="C310" s="78"/>
      <c r="D310" s="79" t="s">
        <v>2092</v>
      </c>
      <c r="E310" s="80">
        <v>29</v>
      </c>
      <c r="F310" s="81" t="s">
        <v>552</v>
      </c>
      <c r="G310" s="70" t="s">
        <v>552</v>
      </c>
      <c r="H310" s="70"/>
      <c r="I310" s="69"/>
      <c r="J310" s="70"/>
      <c r="K310" s="82"/>
      <c r="L310" s="84">
        <v>0</v>
      </c>
      <c r="M310" s="85">
        <v>745</v>
      </c>
      <c r="N310" s="32"/>
      <c r="O310" s="33" t="s">
        <v>45</v>
      </c>
      <c r="P310" s="32"/>
      <c r="Q310" s="32"/>
      <c r="R310" s="32"/>
      <c r="S310" s="62"/>
      <c r="T310" s="62"/>
    </row>
    <row r="311" spans="1:20" ht="16.5" customHeight="1">
      <c r="A311" s="102">
        <v>1</v>
      </c>
      <c r="B311" s="77" t="s">
        <v>2093</v>
      </c>
      <c r="C311" s="78"/>
      <c r="D311" s="86" t="s">
        <v>2094</v>
      </c>
      <c r="E311" s="80">
        <v>29</v>
      </c>
      <c r="F311" s="81" t="s">
        <v>552</v>
      </c>
      <c r="G311" s="70" t="s">
        <v>552</v>
      </c>
      <c r="H311" s="70"/>
      <c r="I311" s="69"/>
      <c r="J311" s="70"/>
      <c r="K311" s="82"/>
      <c r="L311" s="84">
        <v>0</v>
      </c>
      <c r="M311" s="85">
        <v>746</v>
      </c>
      <c r="N311" s="32"/>
      <c r="O311" s="42" t="s">
        <v>53</v>
      </c>
      <c r="P311" s="32"/>
      <c r="Q311" s="32"/>
      <c r="R311" s="32"/>
      <c r="S311" s="62"/>
      <c r="T311" s="62"/>
    </row>
    <row r="312" spans="1:20" ht="16.5" customHeight="1">
      <c r="A312" s="102">
        <v>1</v>
      </c>
      <c r="B312" s="77" t="s">
        <v>1653</v>
      </c>
      <c r="C312" s="87" t="s">
        <v>1654</v>
      </c>
      <c r="D312" s="79" t="s">
        <v>1655</v>
      </c>
      <c r="E312" s="80">
        <v>23</v>
      </c>
      <c r="F312" s="81" t="s">
        <v>42</v>
      </c>
      <c r="G312" s="70" t="s">
        <v>153</v>
      </c>
      <c r="H312" s="70" t="s">
        <v>188</v>
      </c>
      <c r="I312" s="69"/>
      <c r="J312" s="70"/>
      <c r="K312" s="82"/>
      <c r="L312" s="84">
        <v>0</v>
      </c>
      <c r="M312" s="85">
        <v>580</v>
      </c>
      <c r="N312" s="32"/>
      <c r="O312" s="42" t="s">
        <v>2</v>
      </c>
      <c r="P312" s="32"/>
      <c r="Q312" s="32"/>
      <c r="R312" s="32"/>
      <c r="S312" s="62"/>
      <c r="T312" s="62"/>
    </row>
    <row r="313" spans="1:20" ht="16.5" customHeight="1">
      <c r="A313" s="102">
        <v>1</v>
      </c>
      <c r="B313" s="77" t="s">
        <v>2230</v>
      </c>
      <c r="C313" s="78"/>
      <c r="D313" s="79" t="s">
        <v>2231</v>
      </c>
      <c r="E313" s="80">
        <v>31</v>
      </c>
      <c r="F313" s="81" t="s">
        <v>42</v>
      </c>
      <c r="G313" s="70" t="s">
        <v>64</v>
      </c>
      <c r="H313" s="70" t="s">
        <v>64</v>
      </c>
      <c r="I313" s="69" t="s">
        <v>1437</v>
      </c>
      <c r="J313" s="70" t="s">
        <v>2232</v>
      </c>
      <c r="K313" s="82"/>
      <c r="L313" s="84">
        <v>0</v>
      </c>
      <c r="M313" s="85">
        <v>802</v>
      </c>
      <c r="N313" s="32"/>
      <c r="O313" s="42" t="s">
        <v>61</v>
      </c>
      <c r="P313" s="32"/>
      <c r="Q313" s="32"/>
      <c r="R313" s="32"/>
      <c r="S313" s="62"/>
      <c r="T313" s="62"/>
    </row>
    <row r="314" spans="1:20" ht="16.5" customHeight="1">
      <c r="A314" s="102">
        <v>1</v>
      </c>
      <c r="B314" s="23" t="s">
        <v>62</v>
      </c>
      <c r="C314" s="39"/>
      <c r="D314" s="24" t="s">
        <v>63</v>
      </c>
      <c r="E314" s="25">
        <v>1</v>
      </c>
      <c r="F314" s="22" t="s">
        <v>42</v>
      </c>
      <c r="G314" s="26" t="s">
        <v>64</v>
      </c>
      <c r="H314" s="26" t="s">
        <v>65</v>
      </c>
      <c r="I314" s="28"/>
      <c r="J314" s="26"/>
      <c r="K314" s="29"/>
      <c r="L314" s="30">
        <v>0</v>
      </c>
      <c r="M314" s="41">
        <v>5</v>
      </c>
      <c r="N314" s="32"/>
      <c r="O314" s="33" t="s">
        <v>45</v>
      </c>
      <c r="P314" s="32"/>
      <c r="Q314" s="32"/>
      <c r="R314" s="32"/>
      <c r="S314" s="62"/>
      <c r="T314" s="62"/>
    </row>
    <row r="315" spans="1:20" ht="16.5" customHeight="1">
      <c r="A315" s="102">
        <v>1</v>
      </c>
      <c r="B315" s="23" t="s">
        <v>148</v>
      </c>
      <c r="C315" s="39"/>
      <c r="D315" s="24" t="s">
        <v>149</v>
      </c>
      <c r="E315" s="25">
        <v>2</v>
      </c>
      <c r="F315" s="22" t="s">
        <v>42</v>
      </c>
      <c r="G315" s="26" t="s">
        <v>64</v>
      </c>
      <c r="H315" s="26" t="s">
        <v>65</v>
      </c>
      <c r="I315" s="28"/>
      <c r="J315" s="26"/>
      <c r="K315" s="29"/>
      <c r="L315" s="30">
        <v>0</v>
      </c>
      <c r="M315" s="41">
        <v>32</v>
      </c>
      <c r="N315" s="32"/>
      <c r="O315" s="42" t="s">
        <v>53</v>
      </c>
      <c r="P315" s="32"/>
      <c r="Q315" s="32"/>
      <c r="R315" s="32"/>
      <c r="S315" s="62"/>
      <c r="T315" s="62"/>
    </row>
    <row r="316" spans="1:20" ht="16.5" customHeight="1">
      <c r="A316" s="102">
        <v>1</v>
      </c>
      <c r="B316" s="23" t="s">
        <v>241</v>
      </c>
      <c r="C316" s="39"/>
      <c r="D316" s="24" t="s">
        <v>242</v>
      </c>
      <c r="E316" s="25">
        <v>3</v>
      </c>
      <c r="F316" s="22" t="s">
        <v>42</v>
      </c>
      <c r="G316" s="26" t="s">
        <v>64</v>
      </c>
      <c r="H316" s="26" t="s">
        <v>65</v>
      </c>
      <c r="I316" s="28"/>
      <c r="J316" s="26"/>
      <c r="K316" s="29"/>
      <c r="L316" s="30">
        <v>0</v>
      </c>
      <c r="M316" s="41">
        <v>64</v>
      </c>
      <c r="N316" s="32"/>
      <c r="O316" s="42" t="s">
        <v>2</v>
      </c>
      <c r="P316" s="32"/>
      <c r="Q316" s="32"/>
      <c r="R316" s="32"/>
      <c r="S316" s="62"/>
      <c r="T316" s="62"/>
    </row>
    <row r="317" spans="1:20" ht="16.5" customHeight="1">
      <c r="A317" s="102">
        <v>1</v>
      </c>
      <c r="B317" s="23" t="s">
        <v>247</v>
      </c>
      <c r="C317" s="39"/>
      <c r="D317" s="24" t="s">
        <v>248</v>
      </c>
      <c r="E317" s="25">
        <v>3</v>
      </c>
      <c r="F317" s="22" t="s">
        <v>42</v>
      </c>
      <c r="G317" s="26" t="s">
        <v>64</v>
      </c>
      <c r="H317" s="26" t="s">
        <v>65</v>
      </c>
      <c r="I317" s="28"/>
      <c r="J317" s="26"/>
      <c r="K317" s="29"/>
      <c r="L317" s="30">
        <v>0</v>
      </c>
      <c r="M317" s="41">
        <v>67</v>
      </c>
      <c r="N317" s="32"/>
      <c r="O317" s="42" t="s">
        <v>61</v>
      </c>
      <c r="P317" s="32"/>
      <c r="Q317" s="32"/>
      <c r="R317" s="32"/>
      <c r="S317" s="62"/>
      <c r="T317" s="62"/>
    </row>
    <row r="318" spans="1:20" ht="16.5" customHeight="1">
      <c r="A318" s="102">
        <v>1</v>
      </c>
      <c r="B318" s="23" t="s">
        <v>263</v>
      </c>
      <c r="C318" s="39"/>
      <c r="D318" s="24" t="s">
        <v>264</v>
      </c>
      <c r="E318" s="25">
        <v>3</v>
      </c>
      <c r="F318" s="22" t="s">
        <v>42</v>
      </c>
      <c r="G318" s="26" t="s">
        <v>64</v>
      </c>
      <c r="H318" s="26" t="s">
        <v>65</v>
      </c>
      <c r="I318" s="28"/>
      <c r="J318" s="26"/>
      <c r="K318" s="29"/>
      <c r="L318" s="30">
        <v>0</v>
      </c>
      <c r="M318" s="41">
        <v>74</v>
      </c>
      <c r="N318" s="32"/>
      <c r="O318" s="33" t="s">
        <v>45</v>
      </c>
      <c r="P318" s="32"/>
      <c r="Q318" s="32"/>
      <c r="R318" s="32"/>
      <c r="S318" s="62"/>
      <c r="T318" s="62"/>
    </row>
    <row r="319" spans="1:20" ht="16.5" customHeight="1">
      <c r="A319" s="102">
        <v>1</v>
      </c>
      <c r="B319" s="23" t="s">
        <v>302</v>
      </c>
      <c r="C319" s="39"/>
      <c r="D319" s="24" t="s">
        <v>303</v>
      </c>
      <c r="E319" s="25">
        <v>4</v>
      </c>
      <c r="F319" s="22" t="s">
        <v>42</v>
      </c>
      <c r="G319" s="26" t="s">
        <v>64</v>
      </c>
      <c r="H319" s="26" t="s">
        <v>65</v>
      </c>
      <c r="I319" s="28"/>
      <c r="J319" s="45"/>
      <c r="K319" s="29"/>
      <c r="L319" s="30">
        <v>0</v>
      </c>
      <c r="M319" s="41">
        <v>90</v>
      </c>
      <c r="N319" s="32"/>
      <c r="O319" s="42" t="s">
        <v>53</v>
      </c>
      <c r="P319" s="32"/>
      <c r="Q319" s="32"/>
      <c r="R319" s="32"/>
      <c r="S319" s="62"/>
      <c r="T319" s="62"/>
    </row>
    <row r="320" spans="1:20" ht="17.25" customHeight="1">
      <c r="A320" s="102">
        <v>1</v>
      </c>
      <c r="B320" s="23" t="s">
        <v>347</v>
      </c>
      <c r="C320" s="39"/>
      <c r="D320" s="24" t="s">
        <v>348</v>
      </c>
      <c r="E320" s="25">
        <v>5</v>
      </c>
      <c r="F320" s="22" t="s">
        <v>42</v>
      </c>
      <c r="G320" s="26" t="s">
        <v>64</v>
      </c>
      <c r="H320" s="26" t="s">
        <v>65</v>
      </c>
      <c r="I320" s="28"/>
      <c r="J320" s="26"/>
      <c r="K320" s="29"/>
      <c r="L320" s="30">
        <v>0</v>
      </c>
      <c r="M320" s="41">
        <v>106</v>
      </c>
      <c r="N320" s="32"/>
      <c r="O320" s="42" t="s">
        <v>2</v>
      </c>
      <c r="P320" s="32"/>
      <c r="Q320" s="32"/>
      <c r="R320" s="32"/>
      <c r="S320" s="62"/>
      <c r="T320" s="62"/>
    </row>
    <row r="321" spans="1:20" ht="17.25" customHeight="1">
      <c r="A321" s="102">
        <v>1</v>
      </c>
      <c r="B321" s="23" t="s">
        <v>359</v>
      </c>
      <c r="C321" s="39"/>
      <c r="D321" s="24" t="s">
        <v>360</v>
      </c>
      <c r="E321" s="25">
        <v>5</v>
      </c>
      <c r="F321" s="22" t="s">
        <v>42</v>
      </c>
      <c r="G321" s="26" t="s">
        <v>64</v>
      </c>
      <c r="H321" s="26" t="s">
        <v>65</v>
      </c>
      <c r="I321" s="28"/>
      <c r="J321" s="26"/>
      <c r="K321" s="29"/>
      <c r="L321" s="30">
        <v>0</v>
      </c>
      <c r="M321" s="41">
        <v>109</v>
      </c>
      <c r="N321" s="32"/>
      <c r="O321" s="42" t="s">
        <v>61</v>
      </c>
      <c r="P321" s="32"/>
      <c r="Q321" s="32"/>
      <c r="R321" s="32"/>
      <c r="S321" s="62"/>
      <c r="T321" s="62"/>
    </row>
    <row r="322" spans="1:20" ht="17.25" customHeight="1">
      <c r="A322" s="102">
        <v>1</v>
      </c>
      <c r="B322" s="23" t="s">
        <v>398</v>
      </c>
      <c r="C322" s="39"/>
      <c r="D322" s="24" t="s">
        <v>399</v>
      </c>
      <c r="E322" s="25">
        <v>5</v>
      </c>
      <c r="F322" s="22" t="s">
        <v>42</v>
      </c>
      <c r="G322" s="26" t="s">
        <v>64</v>
      </c>
      <c r="H322" s="26" t="s">
        <v>65</v>
      </c>
      <c r="I322" s="28"/>
      <c r="J322" s="26"/>
      <c r="K322" s="29"/>
      <c r="L322" s="30">
        <v>0</v>
      </c>
      <c r="M322" s="41">
        <v>122</v>
      </c>
      <c r="N322" s="32"/>
      <c r="O322" s="33" t="s">
        <v>45</v>
      </c>
      <c r="P322" s="32"/>
      <c r="Q322" s="32"/>
      <c r="R322" s="32"/>
      <c r="S322" s="62"/>
      <c r="T322" s="62"/>
    </row>
    <row r="323" spans="1:20" ht="17.25" customHeight="1">
      <c r="A323" s="102">
        <v>1</v>
      </c>
      <c r="B323" s="23" t="s">
        <v>412</v>
      </c>
      <c r="C323" s="39"/>
      <c r="D323" s="24" t="s">
        <v>413</v>
      </c>
      <c r="E323" s="25">
        <v>6</v>
      </c>
      <c r="F323" s="22" t="s">
        <v>42</v>
      </c>
      <c r="G323" s="26" t="s">
        <v>64</v>
      </c>
      <c r="H323" s="26" t="s">
        <v>65</v>
      </c>
      <c r="I323" s="28"/>
      <c r="J323" s="26" t="s">
        <v>414</v>
      </c>
      <c r="K323" s="29"/>
      <c r="L323" s="30">
        <v>0</v>
      </c>
      <c r="M323" s="41">
        <v>128</v>
      </c>
      <c r="N323" s="32"/>
      <c r="O323" s="42" t="s">
        <v>53</v>
      </c>
      <c r="P323" s="32"/>
      <c r="Q323" s="32"/>
      <c r="R323" s="32"/>
      <c r="S323" s="62"/>
      <c r="T323" s="62"/>
    </row>
    <row r="324" spans="1:20" ht="17.25" customHeight="1">
      <c r="A324" s="102">
        <v>1</v>
      </c>
      <c r="B324" s="23" t="s">
        <v>514</v>
      </c>
      <c r="C324" s="39"/>
      <c r="D324" s="24" t="s">
        <v>515</v>
      </c>
      <c r="E324" s="25">
        <v>7</v>
      </c>
      <c r="F324" s="22" t="s">
        <v>42</v>
      </c>
      <c r="G324" s="26" t="s">
        <v>64</v>
      </c>
      <c r="H324" s="26" t="s">
        <v>65</v>
      </c>
      <c r="I324" s="28"/>
      <c r="J324" s="26"/>
      <c r="K324" s="29"/>
      <c r="L324" s="30">
        <v>0</v>
      </c>
      <c r="M324" s="41">
        <v>161</v>
      </c>
      <c r="N324" s="32"/>
      <c r="O324" s="42" t="s">
        <v>2</v>
      </c>
      <c r="P324" s="32"/>
      <c r="Q324" s="32"/>
      <c r="R324" s="32"/>
      <c r="S324" s="62"/>
      <c r="T324" s="62"/>
    </row>
    <row r="325" spans="1:20" ht="17.25" customHeight="1">
      <c r="A325" s="102">
        <v>1</v>
      </c>
      <c r="B325" s="23" t="s">
        <v>598</v>
      </c>
      <c r="C325" s="39"/>
      <c r="D325" s="24" t="s">
        <v>599</v>
      </c>
      <c r="E325" s="25">
        <v>8</v>
      </c>
      <c r="F325" s="22" t="s">
        <v>42</v>
      </c>
      <c r="G325" s="26" t="s">
        <v>64</v>
      </c>
      <c r="H325" s="26" t="s">
        <v>65</v>
      </c>
      <c r="I325" s="28"/>
      <c r="J325" s="26"/>
      <c r="K325" s="29"/>
      <c r="L325" s="30">
        <v>0</v>
      </c>
      <c r="M325" s="41">
        <v>191</v>
      </c>
      <c r="N325" s="32"/>
      <c r="O325" s="42" t="s">
        <v>61</v>
      </c>
      <c r="P325" s="32"/>
      <c r="Q325" s="32"/>
      <c r="R325" s="32"/>
      <c r="S325" s="62"/>
      <c r="T325" s="62"/>
    </row>
    <row r="326" spans="1:20" ht="17.25" customHeight="1">
      <c r="A326" s="102">
        <v>1</v>
      </c>
      <c r="B326" s="23" t="s">
        <v>626</v>
      </c>
      <c r="C326" s="39"/>
      <c r="D326" s="24" t="s">
        <v>4122</v>
      </c>
      <c r="E326" s="25">
        <v>8</v>
      </c>
      <c r="F326" s="22" t="s">
        <v>42</v>
      </c>
      <c r="G326" s="26" t="s">
        <v>64</v>
      </c>
      <c r="H326" s="26" t="s">
        <v>65</v>
      </c>
      <c r="I326" s="28"/>
      <c r="J326" s="26"/>
      <c r="K326" s="29"/>
      <c r="L326" s="30">
        <v>0</v>
      </c>
      <c r="M326" s="41">
        <v>201</v>
      </c>
      <c r="N326" s="32"/>
      <c r="O326" s="33" t="s">
        <v>45</v>
      </c>
      <c r="P326" s="32"/>
      <c r="Q326" s="32"/>
      <c r="R326" s="32"/>
      <c r="S326" s="62"/>
      <c r="T326" s="62"/>
    </row>
    <row r="327" spans="1:20" ht="17.25" customHeight="1">
      <c r="A327" s="102">
        <v>1</v>
      </c>
      <c r="B327" s="23" t="s">
        <v>655</v>
      </c>
      <c r="C327" s="39"/>
      <c r="D327" s="24" t="s">
        <v>656</v>
      </c>
      <c r="E327" s="25">
        <v>9</v>
      </c>
      <c r="F327" s="22" t="s">
        <v>42</v>
      </c>
      <c r="G327" s="26" t="s">
        <v>64</v>
      </c>
      <c r="H327" s="26" t="s">
        <v>65</v>
      </c>
      <c r="I327" s="28"/>
      <c r="J327" s="26"/>
      <c r="K327" s="29"/>
      <c r="L327" s="30">
        <v>0</v>
      </c>
      <c r="M327" s="41">
        <v>210</v>
      </c>
      <c r="N327" s="32"/>
      <c r="O327" s="42" t="s">
        <v>53</v>
      </c>
      <c r="P327" s="32"/>
      <c r="Q327" s="32"/>
      <c r="R327" s="32"/>
      <c r="S327" s="62"/>
      <c r="T327" s="62"/>
    </row>
    <row r="328" spans="1:20" ht="17.25" customHeight="1">
      <c r="A328" s="102">
        <v>1</v>
      </c>
      <c r="B328" s="23" t="s">
        <v>683</v>
      </c>
      <c r="C328" s="39"/>
      <c r="D328" s="24" t="s">
        <v>684</v>
      </c>
      <c r="E328" s="25">
        <v>9</v>
      </c>
      <c r="F328" s="22" t="s">
        <v>42</v>
      </c>
      <c r="G328" s="26" t="s">
        <v>64</v>
      </c>
      <c r="H328" s="26" t="s">
        <v>65</v>
      </c>
      <c r="I328" s="28"/>
      <c r="J328" s="26"/>
      <c r="K328" s="29"/>
      <c r="L328" s="30">
        <v>0</v>
      </c>
      <c r="M328" s="41">
        <v>220</v>
      </c>
      <c r="N328" s="32"/>
      <c r="O328" s="42" t="s">
        <v>2</v>
      </c>
      <c r="P328" s="32"/>
      <c r="Q328" s="32"/>
      <c r="R328" s="32"/>
      <c r="S328" s="62"/>
      <c r="T328" s="62"/>
    </row>
    <row r="329" spans="1:20" ht="17.25" customHeight="1">
      <c r="A329" s="102">
        <v>1</v>
      </c>
      <c r="B329" s="23" t="s">
        <v>700</v>
      </c>
      <c r="C329" s="39"/>
      <c r="D329" s="24" t="s">
        <v>701</v>
      </c>
      <c r="E329" s="25">
        <v>10</v>
      </c>
      <c r="F329" s="22" t="s">
        <v>42</v>
      </c>
      <c r="G329" s="26" t="s">
        <v>64</v>
      </c>
      <c r="H329" s="26" t="s">
        <v>65</v>
      </c>
      <c r="I329" s="28"/>
      <c r="J329" s="26"/>
      <c r="K329" s="29"/>
      <c r="L329" s="30">
        <v>0</v>
      </c>
      <c r="M329" s="31">
        <v>227</v>
      </c>
      <c r="N329" s="32"/>
      <c r="O329" s="42" t="s">
        <v>61</v>
      </c>
      <c r="P329" s="32"/>
      <c r="Q329" s="32"/>
      <c r="R329" s="32"/>
      <c r="S329" s="62"/>
      <c r="T329" s="62"/>
    </row>
    <row r="330" spans="1:20" ht="17.25" customHeight="1">
      <c r="A330" s="102">
        <v>1</v>
      </c>
      <c r="B330" s="23" t="s">
        <v>716</v>
      </c>
      <c r="C330" s="39"/>
      <c r="D330" s="24" t="s">
        <v>717</v>
      </c>
      <c r="E330" s="25">
        <v>10</v>
      </c>
      <c r="F330" s="22" t="s">
        <v>42</v>
      </c>
      <c r="G330" s="26" t="s">
        <v>64</v>
      </c>
      <c r="H330" s="26" t="s">
        <v>65</v>
      </c>
      <c r="I330" s="28"/>
      <c r="J330" s="26"/>
      <c r="K330" s="29"/>
      <c r="L330" s="30">
        <v>0</v>
      </c>
      <c r="M330" s="41">
        <v>233</v>
      </c>
      <c r="N330" s="32"/>
      <c r="O330" s="33" t="s">
        <v>45</v>
      </c>
      <c r="P330" s="32"/>
      <c r="Q330" s="32"/>
      <c r="R330" s="32"/>
      <c r="S330" s="62"/>
      <c r="T330" s="62"/>
    </row>
    <row r="331" spans="1:20" ht="17.25" customHeight="1">
      <c r="A331" s="102">
        <v>1</v>
      </c>
      <c r="B331" s="23" t="s">
        <v>831</v>
      </c>
      <c r="C331" s="39"/>
      <c r="D331" s="24" t="s">
        <v>832</v>
      </c>
      <c r="E331" s="25">
        <v>12</v>
      </c>
      <c r="F331" s="22" t="s">
        <v>42</v>
      </c>
      <c r="G331" s="26" t="s">
        <v>64</v>
      </c>
      <c r="H331" s="26" t="s">
        <v>65</v>
      </c>
      <c r="I331" s="28"/>
      <c r="J331" s="26"/>
      <c r="K331" s="29"/>
      <c r="L331" s="30">
        <v>0</v>
      </c>
      <c r="M331" s="41">
        <v>278</v>
      </c>
      <c r="N331" s="32"/>
      <c r="O331" s="42" t="s">
        <v>53</v>
      </c>
      <c r="P331" s="32"/>
      <c r="Q331" s="32"/>
      <c r="R331" s="32"/>
      <c r="S331" s="62"/>
      <c r="T331" s="62"/>
    </row>
    <row r="332" spans="1:20" ht="17.25" customHeight="1">
      <c r="A332" s="102">
        <v>1</v>
      </c>
      <c r="B332" s="23" t="s">
        <v>857</v>
      </c>
      <c r="C332" s="39"/>
      <c r="D332" s="24" t="s">
        <v>858</v>
      </c>
      <c r="E332" s="25">
        <v>12</v>
      </c>
      <c r="F332" s="22" t="s">
        <v>42</v>
      </c>
      <c r="G332" s="26" t="s">
        <v>64</v>
      </c>
      <c r="H332" s="26" t="s">
        <v>65</v>
      </c>
      <c r="I332" s="28"/>
      <c r="J332" s="26"/>
      <c r="K332" s="29"/>
      <c r="L332" s="30">
        <v>0</v>
      </c>
      <c r="M332" s="41">
        <v>288</v>
      </c>
      <c r="N332" s="32"/>
      <c r="O332" s="42" t="s">
        <v>2</v>
      </c>
      <c r="P332" s="32"/>
      <c r="Q332" s="32"/>
      <c r="R332" s="32"/>
      <c r="S332" s="62"/>
      <c r="T332" s="62"/>
    </row>
    <row r="333" spans="1:20" ht="17.25" customHeight="1">
      <c r="A333" s="102">
        <v>1</v>
      </c>
      <c r="B333" s="23" t="s">
        <v>901</v>
      </c>
      <c r="C333" s="39"/>
      <c r="D333" s="24" t="s">
        <v>902</v>
      </c>
      <c r="E333" s="25">
        <v>13</v>
      </c>
      <c r="F333" s="22" t="s">
        <v>42</v>
      </c>
      <c r="G333" s="26" t="s">
        <v>64</v>
      </c>
      <c r="H333" s="26" t="s">
        <v>65</v>
      </c>
      <c r="I333" s="28"/>
      <c r="J333" s="26"/>
      <c r="K333" s="29"/>
      <c r="L333" s="30">
        <v>0</v>
      </c>
      <c r="M333" s="31">
        <v>302</v>
      </c>
      <c r="N333" s="32"/>
      <c r="O333" s="42" t="s">
        <v>61</v>
      </c>
      <c r="P333" s="32"/>
      <c r="Q333" s="32"/>
      <c r="R333" s="32"/>
      <c r="S333" s="62"/>
      <c r="T333" s="62"/>
    </row>
    <row r="334" spans="1:20" ht="17.25" customHeight="1">
      <c r="A334" s="102">
        <v>1</v>
      </c>
      <c r="B334" s="23" t="s">
        <v>962</v>
      </c>
      <c r="C334" s="39"/>
      <c r="D334" s="24" t="s">
        <v>963</v>
      </c>
      <c r="E334" s="25">
        <v>13</v>
      </c>
      <c r="F334" s="22" t="s">
        <v>42</v>
      </c>
      <c r="G334" s="26" t="s">
        <v>64</v>
      </c>
      <c r="H334" s="26" t="s">
        <v>65</v>
      </c>
      <c r="I334" s="28"/>
      <c r="J334" s="26"/>
      <c r="K334" s="29"/>
      <c r="L334" s="30">
        <v>0</v>
      </c>
      <c r="M334" s="41">
        <v>326</v>
      </c>
      <c r="N334" s="32"/>
      <c r="O334" s="33" t="s">
        <v>45</v>
      </c>
      <c r="P334" s="32"/>
      <c r="Q334" s="32"/>
      <c r="R334" s="32"/>
      <c r="S334" s="62"/>
      <c r="T334" s="62"/>
    </row>
    <row r="335" spans="1:20" ht="17.25" customHeight="1">
      <c r="A335" s="102">
        <v>1</v>
      </c>
      <c r="B335" s="23" t="s">
        <v>977</v>
      </c>
      <c r="C335" s="39"/>
      <c r="D335" s="24" t="s">
        <v>978</v>
      </c>
      <c r="E335" s="25">
        <v>14</v>
      </c>
      <c r="F335" s="22" t="s">
        <v>42</v>
      </c>
      <c r="G335" s="26" t="s">
        <v>64</v>
      </c>
      <c r="H335" s="26" t="s">
        <v>65</v>
      </c>
      <c r="I335" s="28"/>
      <c r="J335" s="26"/>
      <c r="K335" s="29"/>
      <c r="L335" s="30">
        <v>0</v>
      </c>
      <c r="M335" s="41">
        <v>331</v>
      </c>
      <c r="N335" s="32"/>
      <c r="O335" s="42" t="s">
        <v>53</v>
      </c>
      <c r="P335" s="32"/>
      <c r="Q335" s="32"/>
      <c r="R335" s="32"/>
      <c r="S335" s="62"/>
      <c r="T335" s="62"/>
    </row>
    <row r="336" spans="1:20" ht="17.25" customHeight="1">
      <c r="A336" s="102">
        <v>1</v>
      </c>
      <c r="B336" s="23" t="s">
        <v>1001</v>
      </c>
      <c r="C336" s="39"/>
      <c r="D336" s="24" t="s">
        <v>1002</v>
      </c>
      <c r="E336" s="25">
        <v>14</v>
      </c>
      <c r="F336" s="22" t="s">
        <v>42</v>
      </c>
      <c r="G336" s="26" t="s">
        <v>64</v>
      </c>
      <c r="H336" s="26" t="s">
        <v>65</v>
      </c>
      <c r="I336" s="28"/>
      <c r="J336" s="26"/>
      <c r="K336" s="29"/>
      <c r="L336" s="30">
        <v>0</v>
      </c>
      <c r="M336" s="41">
        <v>339</v>
      </c>
      <c r="N336" s="32"/>
      <c r="O336" s="42" t="s">
        <v>2</v>
      </c>
      <c r="P336" s="32"/>
      <c r="Q336" s="32"/>
      <c r="R336" s="32"/>
      <c r="S336" s="62"/>
      <c r="T336" s="62"/>
    </row>
    <row r="337" spans="1:20" ht="17.25" customHeight="1">
      <c r="A337" s="102">
        <v>1</v>
      </c>
      <c r="B337" s="23" t="s">
        <v>1090</v>
      </c>
      <c r="C337" s="39"/>
      <c r="D337" s="40" t="s">
        <v>1091</v>
      </c>
      <c r="E337" s="25">
        <v>15</v>
      </c>
      <c r="F337" s="22" t="s">
        <v>42</v>
      </c>
      <c r="G337" s="26" t="s">
        <v>64</v>
      </c>
      <c r="H337" s="26" t="s">
        <v>65</v>
      </c>
      <c r="I337" s="28">
        <v>83.21</v>
      </c>
      <c r="J337" s="26" t="s">
        <v>1092</v>
      </c>
      <c r="K337" s="29"/>
      <c r="L337" s="30">
        <v>0</v>
      </c>
      <c r="M337" s="41">
        <v>370</v>
      </c>
      <c r="N337" s="32"/>
      <c r="O337" s="42" t="s">
        <v>61</v>
      </c>
      <c r="P337" s="32"/>
      <c r="Q337" s="32"/>
      <c r="R337" s="32"/>
      <c r="S337" s="62"/>
      <c r="T337" s="62"/>
    </row>
    <row r="338" spans="1:20" ht="17.25" customHeight="1">
      <c r="A338" s="102">
        <v>1</v>
      </c>
      <c r="B338" s="23" t="s">
        <v>1163</v>
      </c>
      <c r="C338" s="39"/>
      <c r="D338" s="24" t="s">
        <v>1164</v>
      </c>
      <c r="E338" s="25">
        <v>16</v>
      </c>
      <c r="F338" s="22" t="s">
        <v>42</v>
      </c>
      <c r="G338" s="26" t="s">
        <v>64</v>
      </c>
      <c r="H338" s="26" t="s">
        <v>65</v>
      </c>
      <c r="I338" s="28"/>
      <c r="J338" s="26"/>
      <c r="K338" s="29"/>
      <c r="L338" s="30">
        <v>0</v>
      </c>
      <c r="M338" s="41">
        <v>400</v>
      </c>
      <c r="N338" s="32"/>
      <c r="O338" s="33" t="s">
        <v>45</v>
      </c>
      <c r="P338" s="32"/>
      <c r="Q338" s="32"/>
      <c r="R338" s="32"/>
      <c r="S338" s="62"/>
      <c r="T338" s="62"/>
    </row>
    <row r="339" spans="1:20" ht="17.25" customHeight="1">
      <c r="A339" s="102">
        <v>1</v>
      </c>
      <c r="B339" s="23" t="s">
        <v>1167</v>
      </c>
      <c r="C339" s="39"/>
      <c r="D339" s="24" t="s">
        <v>1168</v>
      </c>
      <c r="E339" s="25">
        <v>16</v>
      </c>
      <c r="F339" s="22" t="s">
        <v>42</v>
      </c>
      <c r="G339" s="26" t="s">
        <v>64</v>
      </c>
      <c r="H339" s="26" t="s">
        <v>65</v>
      </c>
      <c r="I339" s="28"/>
      <c r="J339" s="26"/>
      <c r="K339" s="29"/>
      <c r="L339" s="30">
        <v>0</v>
      </c>
      <c r="M339" s="41">
        <v>402</v>
      </c>
      <c r="N339" s="32"/>
      <c r="O339" s="42" t="s">
        <v>53</v>
      </c>
      <c r="P339" s="32"/>
      <c r="Q339" s="32"/>
      <c r="R339" s="32"/>
      <c r="S339" s="62"/>
      <c r="T339" s="62"/>
    </row>
    <row r="340" spans="1:20" ht="17.25" customHeight="1">
      <c r="A340" s="102">
        <v>1</v>
      </c>
      <c r="B340" s="23" t="s">
        <v>1302</v>
      </c>
      <c r="C340" s="39"/>
      <c r="D340" s="24" t="s">
        <v>1303</v>
      </c>
      <c r="E340" s="25">
        <v>18</v>
      </c>
      <c r="F340" s="22" t="s">
        <v>42</v>
      </c>
      <c r="G340" s="26" t="s">
        <v>64</v>
      </c>
      <c r="H340" s="26" t="s">
        <v>65</v>
      </c>
      <c r="I340" s="28"/>
      <c r="J340" s="28"/>
      <c r="K340" s="29"/>
      <c r="L340" s="30">
        <v>0</v>
      </c>
      <c r="M340" s="41">
        <v>452</v>
      </c>
      <c r="N340" s="32"/>
      <c r="O340" s="42" t="s">
        <v>2</v>
      </c>
      <c r="P340" s="32"/>
      <c r="Q340" s="32"/>
      <c r="R340" s="32"/>
      <c r="S340" s="62"/>
      <c r="T340" s="62"/>
    </row>
    <row r="341" spans="1:20" ht="17.25" customHeight="1">
      <c r="A341" s="102">
        <v>1</v>
      </c>
      <c r="B341" s="77" t="s">
        <v>1450</v>
      </c>
      <c r="C341" s="78"/>
      <c r="D341" s="79" t="s">
        <v>1451</v>
      </c>
      <c r="E341" s="80">
        <v>21</v>
      </c>
      <c r="F341" s="81" t="s">
        <v>42</v>
      </c>
      <c r="G341" s="70" t="s">
        <v>64</v>
      </c>
      <c r="H341" s="70" t="s">
        <v>65</v>
      </c>
      <c r="I341" s="69" t="s">
        <v>932</v>
      </c>
      <c r="J341" s="70" t="s">
        <v>1452</v>
      </c>
      <c r="K341" s="82"/>
      <c r="L341" s="84">
        <v>0</v>
      </c>
      <c r="M341" s="85">
        <v>507</v>
      </c>
      <c r="N341" s="32"/>
      <c r="O341" s="42" t="s">
        <v>61</v>
      </c>
      <c r="P341" s="32"/>
      <c r="Q341" s="32"/>
      <c r="R341" s="32"/>
      <c r="S341" s="62"/>
      <c r="T341" s="62"/>
    </row>
    <row r="342" spans="1:20" ht="17.25" customHeight="1">
      <c r="A342" s="102">
        <v>1</v>
      </c>
      <c r="B342" s="77" t="s">
        <v>1488</v>
      </c>
      <c r="C342" s="78"/>
      <c r="D342" s="79" t="s">
        <v>1489</v>
      </c>
      <c r="E342" s="80">
        <v>21</v>
      </c>
      <c r="F342" s="81" t="s">
        <v>42</v>
      </c>
      <c r="G342" s="70" t="s">
        <v>64</v>
      </c>
      <c r="H342" s="70" t="s">
        <v>65</v>
      </c>
      <c r="I342" s="69"/>
      <c r="J342" s="70"/>
      <c r="K342" s="82"/>
      <c r="L342" s="84">
        <v>0</v>
      </c>
      <c r="M342" s="85">
        <v>519</v>
      </c>
      <c r="N342" s="32"/>
      <c r="O342" s="33" t="s">
        <v>45</v>
      </c>
      <c r="P342" s="32"/>
      <c r="Q342" s="32"/>
      <c r="R342" s="32"/>
      <c r="S342" s="62"/>
      <c r="T342" s="62"/>
    </row>
    <row r="343" spans="1:20" ht="17.25" customHeight="1">
      <c r="A343" s="102">
        <v>1</v>
      </c>
      <c r="B343" s="77" t="s">
        <v>1523</v>
      </c>
      <c r="C343" s="78"/>
      <c r="D343" s="79" t="s">
        <v>1524</v>
      </c>
      <c r="E343" s="80">
        <v>21</v>
      </c>
      <c r="F343" s="81" t="s">
        <v>42</v>
      </c>
      <c r="G343" s="70" t="s">
        <v>64</v>
      </c>
      <c r="H343" s="70" t="s">
        <v>65</v>
      </c>
      <c r="I343" s="69" t="s">
        <v>1459</v>
      </c>
      <c r="J343" s="70" t="s">
        <v>1525</v>
      </c>
      <c r="K343" s="82"/>
      <c r="L343" s="84">
        <v>0</v>
      </c>
      <c r="M343" s="85">
        <v>531</v>
      </c>
      <c r="N343" s="32"/>
      <c r="O343" s="42" t="s">
        <v>53</v>
      </c>
      <c r="P343" s="32"/>
      <c r="Q343" s="32"/>
      <c r="R343" s="32"/>
      <c r="S343" s="62"/>
      <c r="T343" s="62"/>
    </row>
    <row r="344" spans="1:20" ht="17.25" customHeight="1">
      <c r="A344" s="102">
        <v>1</v>
      </c>
      <c r="B344" s="77" t="s">
        <v>1539</v>
      </c>
      <c r="C344" s="78"/>
      <c r="D344" s="79" t="s">
        <v>1540</v>
      </c>
      <c r="E344" s="80">
        <v>22</v>
      </c>
      <c r="F344" s="81" t="s">
        <v>42</v>
      </c>
      <c r="G344" s="70" t="s">
        <v>64</v>
      </c>
      <c r="H344" s="70" t="s">
        <v>65</v>
      </c>
      <c r="I344" s="69"/>
      <c r="J344" s="70"/>
      <c r="K344" s="82"/>
      <c r="L344" s="84">
        <v>0</v>
      </c>
      <c r="M344" s="85">
        <v>538</v>
      </c>
      <c r="N344" s="32"/>
      <c r="O344" s="42" t="s">
        <v>2</v>
      </c>
      <c r="P344" s="32"/>
      <c r="Q344" s="32"/>
      <c r="R344" s="32"/>
      <c r="S344" s="62"/>
      <c r="T344" s="62"/>
    </row>
    <row r="345" spans="1:20" ht="17.25" customHeight="1">
      <c r="A345" s="102">
        <v>1</v>
      </c>
      <c r="B345" s="77" t="s">
        <v>1751</v>
      </c>
      <c r="C345" s="78"/>
      <c r="D345" s="79" t="s">
        <v>1752</v>
      </c>
      <c r="E345" s="80">
        <v>24</v>
      </c>
      <c r="F345" s="81" t="s">
        <v>42</v>
      </c>
      <c r="G345" s="70" t="s">
        <v>64</v>
      </c>
      <c r="H345" s="70" t="s">
        <v>65</v>
      </c>
      <c r="I345" s="69"/>
      <c r="J345" s="70"/>
      <c r="K345" s="82"/>
      <c r="L345" s="84">
        <v>0</v>
      </c>
      <c r="M345" s="85">
        <v>614</v>
      </c>
      <c r="N345" s="32"/>
      <c r="O345" s="42" t="s">
        <v>61</v>
      </c>
      <c r="P345" s="32"/>
      <c r="Q345" s="32"/>
      <c r="R345" s="32"/>
      <c r="S345" s="62"/>
      <c r="T345" s="62"/>
    </row>
    <row r="346" spans="1:20" ht="17.25" customHeight="1">
      <c r="A346" s="102">
        <v>1</v>
      </c>
      <c r="B346" s="77" t="s">
        <v>1789</v>
      </c>
      <c r="C346" s="78"/>
      <c r="D346" s="79" t="s">
        <v>1790</v>
      </c>
      <c r="E346" s="80">
        <v>25</v>
      </c>
      <c r="F346" s="81" t="s">
        <v>42</v>
      </c>
      <c r="G346" s="70" t="s">
        <v>64</v>
      </c>
      <c r="H346" s="70" t="s">
        <v>65</v>
      </c>
      <c r="I346" s="69"/>
      <c r="J346" s="70"/>
      <c r="K346" s="82"/>
      <c r="L346" s="84">
        <v>0</v>
      </c>
      <c r="M346" s="85">
        <v>628</v>
      </c>
      <c r="N346" s="32"/>
      <c r="O346" s="33" t="s">
        <v>45</v>
      </c>
      <c r="P346" s="32"/>
      <c r="Q346" s="32"/>
      <c r="R346" s="32"/>
      <c r="S346" s="62"/>
      <c r="T346" s="62"/>
    </row>
    <row r="347" spans="1:20" ht="17.25" customHeight="1">
      <c r="A347" s="102">
        <v>1</v>
      </c>
      <c r="B347" s="77" t="s">
        <v>1840</v>
      </c>
      <c r="C347" s="78"/>
      <c r="D347" s="79" t="s">
        <v>1841</v>
      </c>
      <c r="E347" s="80">
        <v>26</v>
      </c>
      <c r="F347" s="81" t="s">
        <v>42</v>
      </c>
      <c r="G347" s="70" t="s">
        <v>64</v>
      </c>
      <c r="H347" s="70" t="s">
        <v>65</v>
      </c>
      <c r="I347" s="69" t="s">
        <v>1842</v>
      </c>
      <c r="J347" s="70" t="s">
        <v>1843</v>
      </c>
      <c r="K347" s="82"/>
      <c r="L347" s="84">
        <v>0</v>
      </c>
      <c r="M347" s="85">
        <v>648</v>
      </c>
      <c r="N347" s="32"/>
      <c r="O347" s="42" t="s">
        <v>53</v>
      </c>
      <c r="P347" s="32"/>
      <c r="Q347" s="32"/>
      <c r="R347" s="32"/>
      <c r="S347" s="62"/>
      <c r="T347" s="62"/>
    </row>
    <row r="348" spans="1:20" ht="17.25" customHeight="1">
      <c r="A348" s="102">
        <v>1</v>
      </c>
      <c r="B348" s="77" t="s">
        <v>1847</v>
      </c>
      <c r="C348" s="78"/>
      <c r="D348" s="79" t="s">
        <v>1848</v>
      </c>
      <c r="E348" s="80">
        <v>26</v>
      </c>
      <c r="F348" s="81" t="s">
        <v>42</v>
      </c>
      <c r="G348" s="70" t="s">
        <v>64</v>
      </c>
      <c r="H348" s="70" t="s">
        <v>65</v>
      </c>
      <c r="I348" s="69"/>
      <c r="J348" s="70"/>
      <c r="K348" s="82"/>
      <c r="L348" s="84">
        <v>0</v>
      </c>
      <c r="M348" s="85">
        <v>650</v>
      </c>
      <c r="N348" s="32"/>
      <c r="O348" s="42" t="s">
        <v>2</v>
      </c>
      <c r="P348" s="32"/>
      <c r="Q348" s="32"/>
      <c r="R348" s="32"/>
      <c r="S348" s="62"/>
      <c r="T348" s="62"/>
    </row>
    <row r="349" spans="1:20" ht="17.25" customHeight="1">
      <c r="A349" s="102">
        <v>1</v>
      </c>
      <c r="B349" s="77" t="s">
        <v>1890</v>
      </c>
      <c r="C349" s="78"/>
      <c r="D349" s="79" t="s">
        <v>1891</v>
      </c>
      <c r="E349" s="80">
        <v>26</v>
      </c>
      <c r="F349" s="81" t="s">
        <v>42</v>
      </c>
      <c r="G349" s="70" t="s">
        <v>64</v>
      </c>
      <c r="H349" s="70" t="s">
        <v>65</v>
      </c>
      <c r="I349" s="69" t="s">
        <v>1842</v>
      </c>
      <c r="J349" s="70" t="s">
        <v>1892</v>
      </c>
      <c r="K349" s="82"/>
      <c r="L349" s="84">
        <v>0</v>
      </c>
      <c r="M349" s="85">
        <v>666</v>
      </c>
      <c r="N349" s="32"/>
      <c r="O349" s="42" t="s">
        <v>61</v>
      </c>
      <c r="P349" s="32"/>
      <c r="Q349" s="32"/>
      <c r="R349" s="32"/>
      <c r="S349" s="62"/>
      <c r="T349" s="62"/>
    </row>
    <row r="350" spans="1:20" ht="17.25" customHeight="1">
      <c r="A350" s="102">
        <v>1</v>
      </c>
      <c r="B350" s="77" t="s">
        <v>1970</v>
      </c>
      <c r="C350" s="78"/>
      <c r="D350" s="79" t="s">
        <v>1971</v>
      </c>
      <c r="E350" s="80">
        <v>27</v>
      </c>
      <c r="F350" s="81" t="s">
        <v>42</v>
      </c>
      <c r="G350" s="70" t="s">
        <v>64</v>
      </c>
      <c r="H350" s="70" t="s">
        <v>65</v>
      </c>
      <c r="I350" s="69"/>
      <c r="J350" s="70"/>
      <c r="K350" s="82"/>
      <c r="L350" s="84">
        <v>0</v>
      </c>
      <c r="M350" s="85">
        <v>698</v>
      </c>
      <c r="N350" s="32"/>
      <c r="O350" s="33" t="s">
        <v>45</v>
      </c>
      <c r="P350" s="32"/>
      <c r="Q350" s="32"/>
      <c r="R350" s="32"/>
      <c r="S350" s="62"/>
      <c r="T350" s="62"/>
    </row>
    <row r="351" spans="1:20" ht="17.25" customHeight="1">
      <c r="A351" s="102">
        <v>1</v>
      </c>
      <c r="B351" s="77" t="s">
        <v>2012</v>
      </c>
      <c r="C351" s="78"/>
      <c r="D351" s="79" t="s">
        <v>2013</v>
      </c>
      <c r="E351" s="80">
        <v>28</v>
      </c>
      <c r="F351" s="81" t="s">
        <v>42</v>
      </c>
      <c r="G351" s="70" t="s">
        <v>64</v>
      </c>
      <c r="H351" s="70" t="s">
        <v>65</v>
      </c>
      <c r="I351" s="69" t="s">
        <v>525</v>
      </c>
      <c r="J351" s="70" t="s">
        <v>2014</v>
      </c>
      <c r="K351" s="82"/>
      <c r="L351" s="84">
        <v>0</v>
      </c>
      <c r="M351" s="85">
        <v>713</v>
      </c>
      <c r="N351" s="32"/>
      <c r="O351" s="42" t="s">
        <v>53</v>
      </c>
      <c r="P351" s="32"/>
      <c r="Q351" s="32"/>
      <c r="R351" s="32"/>
      <c r="S351" s="62"/>
      <c r="T351" s="62"/>
    </row>
    <row r="352" spans="1:20" ht="17.25" customHeight="1">
      <c r="A352" s="102">
        <v>1</v>
      </c>
      <c r="B352" s="77" t="s">
        <v>2052</v>
      </c>
      <c r="C352" s="78"/>
      <c r="D352" s="79" t="s">
        <v>2053</v>
      </c>
      <c r="E352" s="80">
        <v>28</v>
      </c>
      <c r="F352" s="81" t="s">
        <v>42</v>
      </c>
      <c r="G352" s="70" t="s">
        <v>64</v>
      </c>
      <c r="H352" s="70" t="s">
        <v>65</v>
      </c>
      <c r="I352" s="69"/>
      <c r="J352" s="70"/>
      <c r="K352" s="82"/>
      <c r="L352" s="84">
        <v>0</v>
      </c>
      <c r="M352" s="85">
        <v>728</v>
      </c>
      <c r="N352" s="32"/>
      <c r="O352" s="42" t="s">
        <v>2</v>
      </c>
      <c r="P352" s="32"/>
      <c r="Q352" s="32"/>
      <c r="R352" s="32"/>
      <c r="S352" s="62"/>
      <c r="T352" s="62"/>
    </row>
    <row r="353" spans="1:20" ht="17.25" customHeight="1">
      <c r="A353" s="102">
        <v>1</v>
      </c>
      <c r="B353" s="77" t="s">
        <v>2162</v>
      </c>
      <c r="C353" s="78"/>
      <c r="D353" s="79" t="s">
        <v>2163</v>
      </c>
      <c r="E353" s="80">
        <v>30</v>
      </c>
      <c r="F353" s="81" t="s">
        <v>42</v>
      </c>
      <c r="G353" s="70" t="s">
        <v>64</v>
      </c>
      <c r="H353" s="70" t="s">
        <v>65</v>
      </c>
      <c r="I353" s="69"/>
      <c r="J353" s="70"/>
      <c r="K353" s="82"/>
      <c r="L353" s="84">
        <v>0</v>
      </c>
      <c r="M353" s="85">
        <v>772</v>
      </c>
      <c r="N353" s="32"/>
      <c r="O353" s="42" t="s">
        <v>61</v>
      </c>
      <c r="P353" s="32"/>
      <c r="Q353" s="32"/>
      <c r="R353" s="32"/>
      <c r="S353" s="62"/>
      <c r="T353" s="62"/>
    </row>
    <row r="354" spans="1:20" ht="17.25" customHeight="1">
      <c r="A354" s="102">
        <v>1</v>
      </c>
      <c r="B354" s="77" t="s">
        <v>2193</v>
      </c>
      <c r="C354" s="78"/>
      <c r="D354" s="79" t="s">
        <v>2194</v>
      </c>
      <c r="E354" s="80">
        <v>30</v>
      </c>
      <c r="F354" s="81" t="s">
        <v>42</v>
      </c>
      <c r="G354" s="70" t="s">
        <v>64</v>
      </c>
      <c r="H354" s="70" t="s">
        <v>65</v>
      </c>
      <c r="I354" s="69"/>
      <c r="J354" s="70"/>
      <c r="K354" s="82"/>
      <c r="L354" s="84">
        <v>0</v>
      </c>
      <c r="M354" s="85">
        <v>785</v>
      </c>
      <c r="N354" s="32"/>
      <c r="O354" s="33" t="s">
        <v>45</v>
      </c>
      <c r="P354" s="32"/>
      <c r="Q354" s="32"/>
      <c r="R354" s="32"/>
      <c r="S354" s="62"/>
      <c r="T354" s="62"/>
    </row>
    <row r="355" spans="1:20" ht="17.25" customHeight="1">
      <c r="A355" s="102">
        <v>1</v>
      </c>
      <c r="B355" s="77" t="s">
        <v>2414</v>
      </c>
      <c r="C355" s="78"/>
      <c r="D355" s="79" t="s">
        <v>2415</v>
      </c>
      <c r="E355" s="80">
        <v>34</v>
      </c>
      <c r="F355" s="81" t="s">
        <v>42</v>
      </c>
      <c r="G355" s="70" t="s">
        <v>64</v>
      </c>
      <c r="H355" s="70" t="s">
        <v>65</v>
      </c>
      <c r="I355" s="69"/>
      <c r="J355" s="70"/>
      <c r="K355" s="82"/>
      <c r="L355" s="84">
        <v>0</v>
      </c>
      <c r="M355" s="85">
        <v>876</v>
      </c>
      <c r="N355" s="32"/>
      <c r="O355" s="42" t="s">
        <v>53</v>
      </c>
      <c r="P355" s="32"/>
      <c r="Q355" s="32"/>
      <c r="R355" s="32"/>
      <c r="S355" s="62"/>
      <c r="T355" s="62"/>
    </row>
    <row r="356" spans="1:20" ht="17.25" customHeight="1">
      <c r="A356" s="102">
        <v>1</v>
      </c>
      <c r="B356" s="77" t="s">
        <v>2431</v>
      </c>
      <c r="C356" s="78"/>
      <c r="D356" s="79" t="s">
        <v>2432</v>
      </c>
      <c r="E356" s="80">
        <v>34</v>
      </c>
      <c r="F356" s="81" t="s">
        <v>42</v>
      </c>
      <c r="G356" s="70" t="s">
        <v>64</v>
      </c>
      <c r="H356" s="70" t="s">
        <v>65</v>
      </c>
      <c r="I356" s="69"/>
      <c r="J356" s="70"/>
      <c r="K356" s="82"/>
      <c r="L356" s="84">
        <v>0</v>
      </c>
      <c r="M356" s="85">
        <v>883</v>
      </c>
      <c r="N356" s="32"/>
      <c r="O356" s="42" t="s">
        <v>2</v>
      </c>
      <c r="P356" s="32"/>
      <c r="Q356" s="32"/>
      <c r="R356" s="32"/>
      <c r="S356" s="62"/>
      <c r="T356" s="62"/>
    </row>
    <row r="357" spans="1:20" ht="17.25" customHeight="1">
      <c r="A357" s="102">
        <v>1</v>
      </c>
      <c r="B357" s="77" t="s">
        <v>2423</v>
      </c>
      <c r="C357" s="78"/>
      <c r="D357" s="95" t="s">
        <v>2424</v>
      </c>
      <c r="E357" s="80">
        <v>34</v>
      </c>
      <c r="F357" s="81" t="s">
        <v>42</v>
      </c>
      <c r="G357" s="70" t="s">
        <v>64</v>
      </c>
      <c r="H357" s="70" t="s">
        <v>65</v>
      </c>
      <c r="I357" s="69"/>
      <c r="J357" s="70" t="s">
        <v>4066</v>
      </c>
      <c r="K357" s="82"/>
      <c r="L357" s="84">
        <v>0</v>
      </c>
      <c r="M357" s="85">
        <v>880</v>
      </c>
      <c r="N357" s="32"/>
      <c r="O357" s="42" t="s">
        <v>61</v>
      </c>
      <c r="P357" s="32"/>
      <c r="Q357" s="32"/>
      <c r="R357" s="32"/>
      <c r="S357" s="62"/>
      <c r="T357" s="62"/>
    </row>
    <row r="358" spans="1:20" ht="17.25" customHeight="1">
      <c r="A358" s="102">
        <v>1</v>
      </c>
      <c r="B358" s="77" t="s">
        <v>2449</v>
      </c>
      <c r="C358" s="70"/>
      <c r="D358" s="95" t="s">
        <v>2450</v>
      </c>
      <c r="E358" s="80">
        <v>34</v>
      </c>
      <c r="F358" s="81" t="s">
        <v>42</v>
      </c>
      <c r="G358" s="70" t="s">
        <v>64</v>
      </c>
      <c r="H358" s="70" t="s">
        <v>65</v>
      </c>
      <c r="I358" s="69"/>
      <c r="J358" s="70"/>
      <c r="K358" s="82"/>
      <c r="L358" s="84">
        <v>0</v>
      </c>
      <c r="M358" s="85">
        <v>890</v>
      </c>
      <c r="N358" s="32"/>
      <c r="O358" s="33" t="s">
        <v>45</v>
      </c>
      <c r="P358" s="32"/>
      <c r="Q358" s="32"/>
      <c r="R358" s="32"/>
      <c r="S358" s="62"/>
      <c r="T358" s="62"/>
    </row>
    <row r="359" spans="1:20" ht="17.25" customHeight="1">
      <c r="A359" s="102">
        <v>1</v>
      </c>
      <c r="B359" s="103" t="s">
        <v>2525</v>
      </c>
      <c r="C359" s="104"/>
      <c r="D359" s="105" t="s">
        <v>2526</v>
      </c>
      <c r="E359" s="80">
        <v>35</v>
      </c>
      <c r="F359" s="81" t="s">
        <v>42</v>
      </c>
      <c r="G359" s="70" t="s">
        <v>64</v>
      </c>
      <c r="H359" s="70" t="s">
        <v>65</v>
      </c>
      <c r="I359" s="69"/>
      <c r="J359" s="104"/>
      <c r="K359" s="106"/>
      <c r="L359" s="84">
        <v>0</v>
      </c>
      <c r="M359" s="107">
        <v>922</v>
      </c>
      <c r="N359" s="32"/>
      <c r="O359" s="42" t="s">
        <v>53</v>
      </c>
      <c r="P359" s="32"/>
      <c r="Q359" s="32"/>
      <c r="R359" s="32"/>
      <c r="S359" s="62"/>
      <c r="T359" s="62"/>
    </row>
    <row r="360" spans="1:20" ht="17.25" customHeight="1">
      <c r="A360" s="102">
        <v>1</v>
      </c>
      <c r="B360" s="77" t="s">
        <v>2470</v>
      </c>
      <c r="C360" s="70"/>
      <c r="D360" s="79" t="s">
        <v>2471</v>
      </c>
      <c r="E360" s="80">
        <v>35</v>
      </c>
      <c r="F360" s="81" t="s">
        <v>42</v>
      </c>
      <c r="G360" s="70" t="s">
        <v>64</v>
      </c>
      <c r="H360" s="70" t="s">
        <v>65</v>
      </c>
      <c r="I360" s="69"/>
      <c r="J360" s="70"/>
      <c r="K360" s="82"/>
      <c r="L360" s="84">
        <v>0</v>
      </c>
      <c r="M360" s="85">
        <v>900</v>
      </c>
      <c r="N360" s="32"/>
      <c r="O360" s="42" t="s">
        <v>2</v>
      </c>
      <c r="P360" s="32"/>
      <c r="Q360" s="32"/>
      <c r="R360" s="32"/>
      <c r="S360" s="62"/>
      <c r="T360" s="62"/>
    </row>
    <row r="361" spans="1:20" ht="17.25" customHeight="1">
      <c r="A361" s="102">
        <v>1</v>
      </c>
      <c r="B361" s="103" t="s">
        <v>2531</v>
      </c>
      <c r="C361" s="104"/>
      <c r="D361" s="105" t="s">
        <v>2532</v>
      </c>
      <c r="E361" s="80">
        <v>35</v>
      </c>
      <c r="F361" s="81" t="s">
        <v>42</v>
      </c>
      <c r="G361" s="70" t="s">
        <v>64</v>
      </c>
      <c r="H361" s="70" t="s">
        <v>65</v>
      </c>
      <c r="I361" s="69" t="s">
        <v>1858</v>
      </c>
      <c r="J361" s="104" t="s">
        <v>2533</v>
      </c>
      <c r="K361" s="106"/>
      <c r="L361" s="84">
        <v>0</v>
      </c>
      <c r="M361" s="107">
        <v>925</v>
      </c>
      <c r="N361" s="32"/>
      <c r="O361" s="42" t="s">
        <v>61</v>
      </c>
      <c r="P361" s="32"/>
      <c r="Q361" s="32"/>
      <c r="R361" s="32"/>
      <c r="S361" s="62"/>
      <c r="T361" s="62"/>
    </row>
    <row r="362" spans="1:20" ht="17.25" customHeight="1">
      <c r="A362" s="102">
        <v>1</v>
      </c>
      <c r="B362" s="103" t="s">
        <v>2558</v>
      </c>
      <c r="C362" s="104"/>
      <c r="D362" s="105" t="s">
        <v>2559</v>
      </c>
      <c r="E362" s="80">
        <v>36</v>
      </c>
      <c r="F362" s="81" t="s">
        <v>42</v>
      </c>
      <c r="G362" s="70" t="s">
        <v>64</v>
      </c>
      <c r="H362" s="70" t="s">
        <v>65</v>
      </c>
      <c r="I362" s="69"/>
      <c r="J362" s="104"/>
      <c r="K362" s="106"/>
      <c r="L362" s="84">
        <v>0</v>
      </c>
      <c r="M362" s="107">
        <v>937</v>
      </c>
      <c r="N362" s="32"/>
      <c r="O362" s="33" t="s">
        <v>45</v>
      </c>
      <c r="P362" s="32"/>
      <c r="Q362" s="32"/>
      <c r="R362" s="32"/>
      <c r="S362" s="62"/>
      <c r="T362" s="62"/>
    </row>
    <row r="363" spans="1:20" ht="17.25" customHeight="1">
      <c r="A363" s="102">
        <v>1</v>
      </c>
      <c r="B363" s="103" t="s">
        <v>2577</v>
      </c>
      <c r="C363" s="104"/>
      <c r="D363" s="105" t="s">
        <v>2578</v>
      </c>
      <c r="E363" s="80">
        <v>36</v>
      </c>
      <c r="F363" s="81" t="s">
        <v>42</v>
      </c>
      <c r="G363" s="70" t="s">
        <v>64</v>
      </c>
      <c r="H363" s="70" t="s">
        <v>65</v>
      </c>
      <c r="I363" s="69"/>
      <c r="J363" s="104"/>
      <c r="K363" s="106"/>
      <c r="L363" s="84">
        <v>0</v>
      </c>
      <c r="M363" s="107">
        <v>945</v>
      </c>
      <c r="N363" s="32"/>
      <c r="O363" s="42" t="s">
        <v>53</v>
      </c>
      <c r="P363" s="32"/>
      <c r="Q363" s="32"/>
      <c r="R363" s="32"/>
      <c r="S363" s="62"/>
      <c r="T363" s="62"/>
    </row>
    <row r="364" spans="1:20" ht="17.25" customHeight="1">
      <c r="A364" s="102">
        <v>1</v>
      </c>
      <c r="B364" s="103" t="s">
        <v>2552</v>
      </c>
      <c r="C364" s="104"/>
      <c r="D364" s="109" t="s">
        <v>2553</v>
      </c>
      <c r="E364" s="80">
        <v>36</v>
      </c>
      <c r="F364" s="81" t="s">
        <v>42</v>
      </c>
      <c r="G364" s="70" t="s">
        <v>64</v>
      </c>
      <c r="H364" s="70" t="s">
        <v>65</v>
      </c>
      <c r="I364" s="69"/>
      <c r="J364" s="104"/>
      <c r="K364" s="106"/>
      <c r="L364" s="84">
        <v>0</v>
      </c>
      <c r="M364" s="107">
        <v>934</v>
      </c>
      <c r="N364" s="32"/>
      <c r="O364" s="42" t="s">
        <v>2</v>
      </c>
      <c r="P364" s="32"/>
      <c r="Q364" s="32"/>
      <c r="R364" s="32"/>
      <c r="S364" s="62"/>
      <c r="T364" s="62"/>
    </row>
    <row r="365" spans="1:20" ht="17.25" customHeight="1">
      <c r="A365" s="102">
        <v>1</v>
      </c>
      <c r="B365" s="23" t="s">
        <v>134</v>
      </c>
      <c r="C365" s="39"/>
      <c r="D365" s="40" t="s">
        <v>135</v>
      </c>
      <c r="E365" s="25">
        <v>2</v>
      </c>
      <c r="F365" s="22" t="s">
        <v>42</v>
      </c>
      <c r="G365" s="26" t="s">
        <v>64</v>
      </c>
      <c r="H365" s="26" t="s">
        <v>136</v>
      </c>
      <c r="I365" s="28"/>
      <c r="J365" s="26"/>
      <c r="K365" s="29"/>
      <c r="L365" s="30">
        <v>0</v>
      </c>
      <c r="M365" s="41">
        <v>28</v>
      </c>
      <c r="N365" s="32"/>
      <c r="O365" s="42" t="s">
        <v>61</v>
      </c>
      <c r="P365" s="32"/>
      <c r="Q365" s="32"/>
      <c r="R365" s="32"/>
      <c r="S365" s="62"/>
      <c r="T365" s="62"/>
    </row>
    <row r="366" spans="1:20" ht="17.25" customHeight="1">
      <c r="A366" s="102">
        <v>1</v>
      </c>
      <c r="B366" s="23" t="s">
        <v>456</v>
      </c>
      <c r="C366" s="39"/>
      <c r="D366" s="24" t="s">
        <v>457</v>
      </c>
      <c r="E366" s="25">
        <v>6</v>
      </c>
      <c r="F366" s="22" t="s">
        <v>42</v>
      </c>
      <c r="G366" s="26" t="s">
        <v>64</v>
      </c>
      <c r="H366" s="26" t="s">
        <v>136</v>
      </c>
      <c r="I366" s="28"/>
      <c r="J366" s="26"/>
      <c r="K366" s="29"/>
      <c r="L366" s="30">
        <v>0</v>
      </c>
      <c r="M366" s="41">
        <v>141</v>
      </c>
      <c r="N366" s="32"/>
      <c r="O366" s="33" t="s">
        <v>45</v>
      </c>
      <c r="P366" s="32"/>
      <c r="Q366" s="32"/>
      <c r="R366" s="32"/>
      <c r="S366" s="62"/>
      <c r="T366" s="62"/>
    </row>
    <row r="367" spans="1:20" ht="17.25" customHeight="1">
      <c r="A367" s="102">
        <v>1</v>
      </c>
      <c r="B367" s="23" t="s">
        <v>1331</v>
      </c>
      <c r="C367" s="39"/>
      <c r="D367" s="24" t="s">
        <v>1332</v>
      </c>
      <c r="E367" s="25">
        <v>19</v>
      </c>
      <c r="F367" s="22" t="s">
        <v>42</v>
      </c>
      <c r="G367" s="26" t="s">
        <v>64</v>
      </c>
      <c r="H367" s="26" t="s">
        <v>136</v>
      </c>
      <c r="I367" s="32"/>
      <c r="J367" s="28"/>
      <c r="K367" s="29"/>
      <c r="L367" s="30">
        <v>0</v>
      </c>
      <c r="M367" s="41">
        <v>463</v>
      </c>
      <c r="N367" s="32"/>
      <c r="O367" s="42" t="s">
        <v>53</v>
      </c>
      <c r="P367" s="32"/>
      <c r="Q367" s="32"/>
      <c r="R367" s="32"/>
      <c r="S367" s="62"/>
      <c r="T367" s="62"/>
    </row>
    <row r="368" spans="1:20" ht="17.25" customHeight="1">
      <c r="A368" s="102">
        <v>1</v>
      </c>
      <c r="B368" s="23" t="s">
        <v>1309</v>
      </c>
      <c r="C368" s="39" t="s">
        <v>1310</v>
      </c>
      <c r="D368" s="24" t="s">
        <v>1311</v>
      </c>
      <c r="E368" s="25">
        <v>19</v>
      </c>
      <c r="F368" s="22" t="s">
        <v>42</v>
      </c>
      <c r="G368" s="26" t="s">
        <v>64</v>
      </c>
      <c r="H368" s="26" t="s">
        <v>1312</v>
      </c>
      <c r="I368" s="28"/>
      <c r="J368" s="28"/>
      <c r="K368" s="29"/>
      <c r="L368" s="30">
        <v>0</v>
      </c>
      <c r="M368" s="41">
        <v>455</v>
      </c>
      <c r="N368" s="32"/>
      <c r="O368" s="42" t="s">
        <v>2</v>
      </c>
      <c r="P368" s="32"/>
      <c r="Q368" s="32"/>
      <c r="R368" s="32"/>
      <c r="S368" s="62"/>
      <c r="T368" s="62"/>
    </row>
    <row r="369" spans="1:20" ht="17.25" customHeight="1">
      <c r="A369" s="102">
        <v>1</v>
      </c>
      <c r="B369" s="23" t="s">
        <v>1351</v>
      </c>
      <c r="C369" s="39" t="s">
        <v>1310</v>
      </c>
      <c r="D369" s="24" t="s">
        <v>1352</v>
      </c>
      <c r="E369" s="25">
        <v>19</v>
      </c>
      <c r="F369" s="22" t="s">
        <v>42</v>
      </c>
      <c r="G369" s="26" t="s">
        <v>64</v>
      </c>
      <c r="H369" s="26" t="s">
        <v>1312</v>
      </c>
      <c r="I369" s="32"/>
      <c r="J369" s="28"/>
      <c r="K369" s="67"/>
      <c r="L369" s="30">
        <v>0</v>
      </c>
      <c r="M369" s="41">
        <v>471</v>
      </c>
      <c r="N369" s="32"/>
      <c r="O369" s="42" t="s">
        <v>61</v>
      </c>
      <c r="P369" s="32"/>
      <c r="Q369" s="32"/>
      <c r="R369" s="32"/>
      <c r="S369" s="62"/>
      <c r="T369" s="62"/>
    </row>
    <row r="370" spans="1:20" ht="17.25" customHeight="1">
      <c r="A370" s="102">
        <v>1</v>
      </c>
      <c r="B370" s="77" t="s">
        <v>1541</v>
      </c>
      <c r="C370" s="78" t="s">
        <v>1310</v>
      </c>
      <c r="D370" s="79" t="s">
        <v>1542</v>
      </c>
      <c r="E370" s="80">
        <v>22</v>
      </c>
      <c r="F370" s="81" t="s">
        <v>42</v>
      </c>
      <c r="G370" s="70" t="s">
        <v>64</v>
      </c>
      <c r="H370" s="70" t="s">
        <v>1312</v>
      </c>
      <c r="I370" s="69" t="s">
        <v>988</v>
      </c>
      <c r="J370" s="70" t="s">
        <v>1543</v>
      </c>
      <c r="K370" s="82"/>
      <c r="L370" s="84">
        <v>0</v>
      </c>
      <c r="M370" s="85">
        <v>539</v>
      </c>
      <c r="N370" s="32"/>
      <c r="O370" s="33" t="s">
        <v>45</v>
      </c>
      <c r="P370" s="32"/>
      <c r="Q370" s="32"/>
      <c r="R370" s="32"/>
      <c r="S370" s="62"/>
      <c r="T370" s="62"/>
    </row>
    <row r="371" spans="1:20" ht="17.25" customHeight="1">
      <c r="A371" s="102">
        <v>1</v>
      </c>
      <c r="B371" s="77" t="s">
        <v>2372</v>
      </c>
      <c r="C371" s="78" t="s">
        <v>2373</v>
      </c>
      <c r="D371" s="79" t="s">
        <v>2374</v>
      </c>
      <c r="E371" s="80">
        <v>33</v>
      </c>
      <c r="F371" s="81" t="s">
        <v>42</v>
      </c>
      <c r="G371" s="70" t="s">
        <v>64</v>
      </c>
      <c r="H371" s="70" t="s">
        <v>1312</v>
      </c>
      <c r="I371" s="69"/>
      <c r="J371" s="70"/>
      <c r="K371" s="82"/>
      <c r="L371" s="84">
        <v>0</v>
      </c>
      <c r="M371" s="85">
        <v>859</v>
      </c>
      <c r="N371" s="32"/>
      <c r="O371" s="42" t="s">
        <v>53</v>
      </c>
      <c r="P371" s="32"/>
      <c r="Q371" s="32"/>
      <c r="R371" s="32"/>
      <c r="S371" s="62"/>
      <c r="T371" s="62"/>
    </row>
    <row r="372" spans="1:20" ht="17.25" customHeight="1">
      <c r="A372" s="102">
        <v>1</v>
      </c>
      <c r="B372" s="23" t="s">
        <v>430</v>
      </c>
      <c r="C372" s="39" t="s">
        <v>431</v>
      </c>
      <c r="D372" s="24" t="s">
        <v>432</v>
      </c>
      <c r="E372" s="25">
        <v>6</v>
      </c>
      <c r="F372" s="22" t="s">
        <v>42</v>
      </c>
      <c r="G372" s="26" t="s">
        <v>64</v>
      </c>
      <c r="H372" s="26" t="s">
        <v>433</v>
      </c>
      <c r="I372" s="28"/>
      <c r="J372" s="26" t="s">
        <v>434</v>
      </c>
      <c r="K372" s="29"/>
      <c r="L372" s="30">
        <v>0</v>
      </c>
      <c r="M372" s="41">
        <v>134</v>
      </c>
      <c r="N372" s="32"/>
      <c r="O372" s="42" t="s">
        <v>2</v>
      </c>
      <c r="P372" s="32"/>
      <c r="Q372" s="32"/>
      <c r="R372" s="32"/>
      <c r="S372" s="62"/>
      <c r="T372" s="62"/>
    </row>
    <row r="373" spans="1:20" ht="17.25" customHeight="1">
      <c r="A373" s="102">
        <v>1</v>
      </c>
      <c r="B373" s="23" t="s">
        <v>445</v>
      </c>
      <c r="C373" s="39" t="s">
        <v>446</v>
      </c>
      <c r="D373" s="24" t="s">
        <v>447</v>
      </c>
      <c r="E373" s="25">
        <v>6</v>
      </c>
      <c r="F373" s="22" t="s">
        <v>42</v>
      </c>
      <c r="G373" s="26" t="s">
        <v>64</v>
      </c>
      <c r="H373" s="26" t="s">
        <v>433</v>
      </c>
      <c r="I373" s="28"/>
      <c r="J373" s="26" t="s">
        <v>448</v>
      </c>
      <c r="K373" s="29"/>
      <c r="L373" s="30">
        <v>0</v>
      </c>
      <c r="M373" s="41">
        <v>138</v>
      </c>
      <c r="N373" s="32"/>
      <c r="O373" s="42" t="s">
        <v>61</v>
      </c>
      <c r="P373" s="32"/>
      <c r="Q373" s="32"/>
      <c r="R373" s="32"/>
      <c r="S373" s="62"/>
      <c r="T373" s="62"/>
    </row>
    <row r="374" spans="1:20" ht="17.25" customHeight="1">
      <c r="A374" s="102">
        <v>1</v>
      </c>
      <c r="B374" s="103" t="s">
        <v>2545</v>
      </c>
      <c r="C374" s="104" t="s">
        <v>2546</v>
      </c>
      <c r="D374" s="105" t="s">
        <v>4062</v>
      </c>
      <c r="E374" s="80">
        <v>36</v>
      </c>
      <c r="F374" s="81" t="s">
        <v>42</v>
      </c>
      <c r="G374" s="70" t="s">
        <v>64</v>
      </c>
      <c r="H374" s="70" t="s">
        <v>874</v>
      </c>
      <c r="I374" s="69"/>
      <c r="J374" s="104"/>
      <c r="K374" s="106"/>
      <c r="L374" s="84">
        <v>0</v>
      </c>
      <c r="M374" s="107">
        <v>931</v>
      </c>
      <c r="N374" s="32"/>
      <c r="O374" s="33" t="s">
        <v>45</v>
      </c>
      <c r="P374" s="32"/>
      <c r="Q374" s="32"/>
      <c r="R374" s="32"/>
      <c r="S374" s="62"/>
      <c r="T374" s="62"/>
    </row>
    <row r="375" spans="1:20" ht="17.25" customHeight="1">
      <c r="A375" s="102">
        <v>1</v>
      </c>
      <c r="B375" s="23" t="s">
        <v>101</v>
      </c>
      <c r="C375" s="39"/>
      <c r="D375" s="24" t="s">
        <v>102</v>
      </c>
      <c r="E375" s="25">
        <v>1</v>
      </c>
      <c r="F375" s="22" t="s">
        <v>42</v>
      </c>
      <c r="G375" s="26" t="s">
        <v>64</v>
      </c>
      <c r="H375" s="26" t="s">
        <v>103</v>
      </c>
      <c r="I375" s="28"/>
      <c r="J375" s="26"/>
      <c r="K375" s="29"/>
      <c r="L375" s="30">
        <v>0</v>
      </c>
      <c r="M375" s="41">
        <v>18</v>
      </c>
      <c r="N375" s="32"/>
      <c r="O375" s="42" t="s">
        <v>53</v>
      </c>
      <c r="P375" s="32"/>
      <c r="Q375" s="32"/>
      <c r="R375" s="32"/>
      <c r="S375" s="62"/>
      <c r="T375" s="62"/>
    </row>
    <row r="376" spans="1:20" ht="17.25" customHeight="1">
      <c r="A376" s="102">
        <v>1</v>
      </c>
      <c r="B376" s="103" t="s">
        <v>2537</v>
      </c>
      <c r="C376" s="104"/>
      <c r="D376" s="105" t="s">
        <v>2538</v>
      </c>
      <c r="E376" s="80">
        <v>36</v>
      </c>
      <c r="F376" s="81" t="s">
        <v>42</v>
      </c>
      <c r="G376" s="70" t="s">
        <v>1983</v>
      </c>
      <c r="H376" s="70" t="s">
        <v>65</v>
      </c>
      <c r="I376" s="69"/>
      <c r="J376" s="104"/>
      <c r="K376" s="106"/>
      <c r="L376" s="84">
        <v>0</v>
      </c>
      <c r="M376" s="107">
        <v>927</v>
      </c>
      <c r="N376" s="32"/>
      <c r="O376" s="42" t="s">
        <v>2</v>
      </c>
      <c r="P376" s="32"/>
      <c r="Q376" s="32"/>
      <c r="R376" s="32"/>
      <c r="S376" s="62"/>
      <c r="T376" s="62"/>
    </row>
    <row r="377" spans="1:20" ht="17.25" customHeight="1">
      <c r="A377" s="102">
        <v>1</v>
      </c>
      <c r="B377" s="77" t="s">
        <v>1456</v>
      </c>
      <c r="C377" s="78" t="s">
        <v>1457</v>
      </c>
      <c r="D377" s="79" t="s">
        <v>1458</v>
      </c>
      <c r="E377" s="80">
        <v>21</v>
      </c>
      <c r="F377" s="81" t="s">
        <v>42</v>
      </c>
      <c r="G377" s="70" t="s">
        <v>50</v>
      </c>
      <c r="H377" s="70" t="s">
        <v>65</v>
      </c>
      <c r="I377" s="69" t="s">
        <v>1459</v>
      </c>
      <c r="J377" s="70" t="s">
        <v>1460</v>
      </c>
      <c r="K377" s="82"/>
      <c r="L377" s="84">
        <v>0</v>
      </c>
      <c r="M377" s="85">
        <v>509</v>
      </c>
      <c r="N377" s="32"/>
      <c r="O377" s="42" t="s">
        <v>61</v>
      </c>
      <c r="P377" s="32"/>
      <c r="Q377" s="32"/>
      <c r="R377" s="32"/>
      <c r="S377" s="62"/>
      <c r="T377" s="62"/>
    </row>
    <row r="378" spans="1:20" ht="17.25" customHeight="1">
      <c r="A378" s="102">
        <v>1</v>
      </c>
      <c r="B378" s="77" t="s">
        <v>1467</v>
      </c>
      <c r="C378" s="78" t="s">
        <v>1457</v>
      </c>
      <c r="D378" s="79" t="s">
        <v>1468</v>
      </c>
      <c r="E378" s="80">
        <v>21</v>
      </c>
      <c r="F378" s="81" t="s">
        <v>42</v>
      </c>
      <c r="G378" s="70" t="s">
        <v>50</v>
      </c>
      <c r="H378" s="70" t="s">
        <v>65</v>
      </c>
      <c r="I378" s="69" t="s">
        <v>1459</v>
      </c>
      <c r="J378" s="70" t="s">
        <v>1469</v>
      </c>
      <c r="K378" s="82"/>
      <c r="L378" s="84">
        <v>0</v>
      </c>
      <c r="M378" s="85">
        <v>512</v>
      </c>
      <c r="N378" s="32"/>
      <c r="O378" s="33" t="s">
        <v>45</v>
      </c>
      <c r="P378" s="32"/>
      <c r="Q378" s="32"/>
      <c r="R378" s="32"/>
      <c r="S378" s="62"/>
      <c r="T378" s="62"/>
    </row>
    <row r="379" spans="1:20" ht="17.25" customHeight="1">
      <c r="A379" s="102">
        <v>1</v>
      </c>
      <c r="B379" s="77" t="s">
        <v>1475</v>
      </c>
      <c r="C379" s="78" t="s">
        <v>1457</v>
      </c>
      <c r="D379" s="79" t="s">
        <v>1476</v>
      </c>
      <c r="E379" s="80">
        <v>21</v>
      </c>
      <c r="F379" s="81" t="s">
        <v>42</v>
      </c>
      <c r="G379" s="70" t="s">
        <v>50</v>
      </c>
      <c r="H379" s="70" t="s">
        <v>65</v>
      </c>
      <c r="I379" s="69" t="s">
        <v>1477</v>
      </c>
      <c r="J379" s="70" t="s">
        <v>1478</v>
      </c>
      <c r="K379" s="82"/>
      <c r="L379" s="84">
        <v>0</v>
      </c>
      <c r="M379" s="85">
        <v>515</v>
      </c>
      <c r="N379" s="32"/>
      <c r="O379" s="42" t="s">
        <v>53</v>
      </c>
      <c r="P379" s="32"/>
      <c r="Q379" s="32"/>
      <c r="R379" s="32"/>
      <c r="S379" s="62"/>
      <c r="T379" s="62"/>
    </row>
    <row r="380" spans="1:20" ht="17.25" customHeight="1">
      <c r="A380" s="102">
        <v>1</v>
      </c>
      <c r="B380" s="77" t="s">
        <v>1910</v>
      </c>
      <c r="C380" s="78" t="s">
        <v>1457</v>
      </c>
      <c r="D380" s="79" t="s">
        <v>1911</v>
      </c>
      <c r="E380" s="80">
        <v>26</v>
      </c>
      <c r="F380" s="81" t="s">
        <v>42</v>
      </c>
      <c r="G380" s="70" t="s">
        <v>50</v>
      </c>
      <c r="H380" s="70" t="s">
        <v>65</v>
      </c>
      <c r="I380" s="69"/>
      <c r="J380" s="70"/>
      <c r="K380" s="82"/>
      <c r="L380" s="84">
        <v>0</v>
      </c>
      <c r="M380" s="85">
        <v>673</v>
      </c>
      <c r="N380" s="32"/>
      <c r="O380" s="42" t="s">
        <v>2</v>
      </c>
      <c r="P380" s="32"/>
      <c r="Q380" s="32"/>
      <c r="R380" s="32"/>
      <c r="S380" s="62"/>
      <c r="T380" s="62"/>
    </row>
    <row r="381" spans="1:20" ht="17.25" customHeight="1">
      <c r="A381" s="102">
        <v>1</v>
      </c>
      <c r="B381" s="77" t="s">
        <v>2072</v>
      </c>
      <c r="C381" s="78" t="s">
        <v>1457</v>
      </c>
      <c r="D381" s="79" t="s">
        <v>2073</v>
      </c>
      <c r="E381" s="80">
        <v>29</v>
      </c>
      <c r="F381" s="81" t="s">
        <v>42</v>
      </c>
      <c r="G381" s="70" t="s">
        <v>50</v>
      </c>
      <c r="H381" s="70" t="s">
        <v>65</v>
      </c>
      <c r="I381" s="69"/>
      <c r="J381" s="70"/>
      <c r="K381" s="82"/>
      <c r="L381" s="84">
        <v>0</v>
      </c>
      <c r="M381" s="85">
        <v>737</v>
      </c>
      <c r="N381" s="32"/>
      <c r="O381" s="42" t="s">
        <v>61</v>
      </c>
      <c r="P381" s="32"/>
      <c r="Q381" s="32"/>
      <c r="R381" s="32"/>
      <c r="S381" s="62"/>
      <c r="T381" s="62"/>
    </row>
    <row r="382" spans="1:20" ht="17.25" customHeight="1">
      <c r="A382" s="102">
        <v>1</v>
      </c>
      <c r="B382" s="77" t="s">
        <v>1796</v>
      </c>
      <c r="C382" s="78" t="s">
        <v>1797</v>
      </c>
      <c r="D382" s="79" t="s">
        <v>1798</v>
      </c>
      <c r="E382" s="80">
        <v>25</v>
      </c>
      <c r="F382" s="81" t="s">
        <v>42</v>
      </c>
      <c r="G382" s="70" t="s">
        <v>50</v>
      </c>
      <c r="H382" s="77" t="s">
        <v>40</v>
      </c>
      <c r="I382" s="69"/>
      <c r="J382" s="70"/>
      <c r="K382" s="82"/>
      <c r="L382" s="84">
        <v>0</v>
      </c>
      <c r="M382" s="85">
        <v>631</v>
      </c>
      <c r="N382" s="32"/>
      <c r="O382" s="33" t="s">
        <v>45</v>
      </c>
      <c r="P382" s="32"/>
      <c r="Q382" s="32"/>
      <c r="R382" s="32"/>
      <c r="S382" s="62"/>
      <c r="T382" s="62"/>
    </row>
    <row r="383" spans="1:20" ht="17.25" customHeight="1">
      <c r="A383" s="102">
        <v>1</v>
      </c>
      <c r="B383" s="23" t="s">
        <v>364</v>
      </c>
      <c r="C383" s="39" t="s">
        <v>365</v>
      </c>
      <c r="D383" s="24" t="s">
        <v>366</v>
      </c>
      <c r="E383" s="25">
        <v>5</v>
      </c>
      <c r="F383" s="22" t="s">
        <v>42</v>
      </c>
      <c r="G383" s="26" t="s">
        <v>76</v>
      </c>
      <c r="H383" s="26" t="s">
        <v>65</v>
      </c>
      <c r="I383" s="28" t="s">
        <v>367</v>
      </c>
      <c r="J383" s="26" t="s">
        <v>368</v>
      </c>
      <c r="K383" s="29"/>
      <c r="L383" s="30">
        <v>0</v>
      </c>
      <c r="M383" s="41">
        <v>111</v>
      </c>
      <c r="N383" s="32"/>
      <c r="O383" s="42" t="s">
        <v>53</v>
      </c>
      <c r="P383" s="32"/>
      <c r="Q383" s="32"/>
      <c r="R383" s="32"/>
      <c r="S383" s="62"/>
      <c r="T383" s="62"/>
    </row>
    <row r="384" spans="1:20" ht="17.25" customHeight="1">
      <c r="A384" s="102">
        <v>1</v>
      </c>
      <c r="B384" s="23" t="s">
        <v>427</v>
      </c>
      <c r="C384" s="39" t="s">
        <v>428</v>
      </c>
      <c r="D384" s="24" t="s">
        <v>429</v>
      </c>
      <c r="E384" s="25">
        <v>6</v>
      </c>
      <c r="F384" s="22" t="s">
        <v>42</v>
      </c>
      <c r="G384" s="26" t="s">
        <v>76</v>
      </c>
      <c r="H384" s="26" t="s">
        <v>65</v>
      </c>
      <c r="I384" s="28"/>
      <c r="J384" s="26"/>
      <c r="K384" s="29"/>
      <c r="L384" s="30">
        <v>0</v>
      </c>
      <c r="M384" s="41">
        <v>133</v>
      </c>
      <c r="N384" s="32"/>
      <c r="O384" s="42" t="s">
        <v>2</v>
      </c>
      <c r="P384" s="32"/>
      <c r="Q384" s="32"/>
      <c r="R384" s="32"/>
      <c r="S384" s="62"/>
      <c r="T384" s="62"/>
    </row>
    <row r="385" spans="1:20" ht="17.25" customHeight="1">
      <c r="A385" s="102">
        <v>1</v>
      </c>
      <c r="B385" s="23" t="s">
        <v>530</v>
      </c>
      <c r="C385" s="39" t="s">
        <v>531</v>
      </c>
      <c r="D385" s="24" t="s">
        <v>532</v>
      </c>
      <c r="E385" s="25">
        <v>7</v>
      </c>
      <c r="F385" s="22" t="s">
        <v>42</v>
      </c>
      <c r="G385" s="26" t="s">
        <v>76</v>
      </c>
      <c r="H385" s="26" t="s">
        <v>65</v>
      </c>
      <c r="I385" s="28"/>
      <c r="J385" s="26" t="s">
        <v>533</v>
      </c>
      <c r="K385" s="29"/>
      <c r="L385" s="30">
        <v>0</v>
      </c>
      <c r="M385" s="41">
        <v>167</v>
      </c>
      <c r="N385" s="32"/>
      <c r="O385" s="42" t="s">
        <v>61</v>
      </c>
      <c r="P385" s="32"/>
      <c r="Q385" s="32"/>
      <c r="R385" s="32"/>
      <c r="S385" s="62"/>
      <c r="T385" s="62"/>
    </row>
    <row r="386" spans="1:20" ht="17.25" customHeight="1">
      <c r="A386" s="102">
        <v>1</v>
      </c>
      <c r="B386" s="23" t="s">
        <v>559</v>
      </c>
      <c r="C386" s="39" t="s">
        <v>560</v>
      </c>
      <c r="D386" s="24" t="s">
        <v>561</v>
      </c>
      <c r="E386" s="25">
        <v>8</v>
      </c>
      <c r="F386" s="22" t="s">
        <v>42</v>
      </c>
      <c r="G386" s="26" t="s">
        <v>76</v>
      </c>
      <c r="H386" s="26" t="s">
        <v>65</v>
      </c>
      <c r="I386" s="28"/>
      <c r="J386" s="26"/>
      <c r="K386" s="29"/>
      <c r="L386" s="30">
        <v>0</v>
      </c>
      <c r="M386" s="41">
        <v>178</v>
      </c>
      <c r="N386" s="32"/>
      <c r="O386" s="33" t="s">
        <v>45</v>
      </c>
      <c r="P386" s="32"/>
      <c r="Q386" s="32"/>
      <c r="R386" s="32"/>
      <c r="S386" s="62"/>
      <c r="T386" s="62"/>
    </row>
    <row r="387" spans="1:20" ht="17.25" customHeight="1">
      <c r="A387" s="102">
        <v>1</v>
      </c>
      <c r="B387" s="23" t="s">
        <v>692</v>
      </c>
      <c r="C387" s="55" t="s">
        <v>693</v>
      </c>
      <c r="D387" s="24" t="s">
        <v>694</v>
      </c>
      <c r="E387" s="25">
        <v>9</v>
      </c>
      <c r="F387" s="22" t="s">
        <v>42</v>
      </c>
      <c r="G387" s="26" t="s">
        <v>76</v>
      </c>
      <c r="H387" s="26" t="s">
        <v>65</v>
      </c>
      <c r="I387" s="968" t="s">
        <v>695</v>
      </c>
      <c r="J387" s="26" t="s">
        <v>696</v>
      </c>
      <c r="K387" s="29"/>
      <c r="L387" s="30">
        <v>0</v>
      </c>
      <c r="M387" s="41">
        <v>225</v>
      </c>
      <c r="N387" s="32"/>
      <c r="O387" s="42" t="s">
        <v>53</v>
      </c>
      <c r="P387" s="32"/>
      <c r="Q387" s="32"/>
      <c r="R387" s="32"/>
      <c r="S387" s="62"/>
      <c r="T387" s="62"/>
    </row>
    <row r="388" spans="1:20" ht="17.25" customHeight="1">
      <c r="A388" s="102">
        <v>1</v>
      </c>
      <c r="B388" s="23" t="s">
        <v>778</v>
      </c>
      <c r="C388" s="39" t="s">
        <v>779</v>
      </c>
      <c r="D388" s="24" t="s">
        <v>780</v>
      </c>
      <c r="E388" s="25">
        <v>11</v>
      </c>
      <c r="F388" s="22" t="s">
        <v>42</v>
      </c>
      <c r="G388" s="26" t="s">
        <v>76</v>
      </c>
      <c r="H388" s="26" t="s">
        <v>65</v>
      </c>
      <c r="I388" s="28"/>
      <c r="J388" s="26"/>
      <c r="K388" s="29"/>
      <c r="L388" s="30">
        <v>0</v>
      </c>
      <c r="M388" s="41">
        <v>257</v>
      </c>
      <c r="N388" s="32"/>
      <c r="O388" s="42" t="s">
        <v>2</v>
      </c>
      <c r="P388" s="32"/>
      <c r="Q388" s="32"/>
      <c r="R388" s="32"/>
      <c r="S388" s="62"/>
      <c r="T388" s="62"/>
    </row>
    <row r="389" spans="1:20" ht="17.25" customHeight="1">
      <c r="A389" s="102">
        <v>1</v>
      </c>
      <c r="B389" s="23" t="s">
        <v>1218</v>
      </c>
      <c r="C389" s="39" t="s">
        <v>1219</v>
      </c>
      <c r="D389" s="24" t="s">
        <v>1220</v>
      </c>
      <c r="E389" s="25">
        <v>17</v>
      </c>
      <c r="F389" s="22" t="s">
        <v>42</v>
      </c>
      <c r="G389" s="26" t="s">
        <v>76</v>
      </c>
      <c r="H389" s="26" t="s">
        <v>65</v>
      </c>
      <c r="I389" s="28"/>
      <c r="J389" s="45"/>
      <c r="K389" s="29"/>
      <c r="L389" s="30">
        <v>0</v>
      </c>
      <c r="M389" s="41">
        <v>422</v>
      </c>
      <c r="N389" s="32"/>
      <c r="O389" s="42" t="s">
        <v>61</v>
      </c>
      <c r="P389" s="32"/>
      <c r="Q389" s="32"/>
      <c r="R389" s="32"/>
      <c r="S389" s="62"/>
      <c r="T389" s="62"/>
    </row>
    <row r="390" spans="1:20" ht="17.25" customHeight="1">
      <c r="A390" s="102">
        <v>1</v>
      </c>
      <c r="B390" s="77" t="s">
        <v>1612</v>
      </c>
      <c r="C390" s="78" t="s">
        <v>1613</v>
      </c>
      <c r="D390" s="79" t="s">
        <v>1614</v>
      </c>
      <c r="E390" s="80">
        <v>23</v>
      </c>
      <c r="F390" s="81" t="s">
        <v>42</v>
      </c>
      <c r="G390" s="70" t="s">
        <v>76</v>
      </c>
      <c r="H390" s="70" t="s">
        <v>65</v>
      </c>
      <c r="I390" s="69"/>
      <c r="J390" s="70"/>
      <c r="K390" s="82"/>
      <c r="L390" s="84">
        <v>0</v>
      </c>
      <c r="M390" s="85">
        <v>565</v>
      </c>
      <c r="N390" s="32"/>
      <c r="O390" s="33" t="s">
        <v>45</v>
      </c>
      <c r="P390" s="32"/>
      <c r="Q390" s="32"/>
      <c r="R390" s="32"/>
      <c r="S390" s="62"/>
      <c r="T390" s="62"/>
    </row>
    <row r="391" spans="1:20" ht="17.25" customHeight="1">
      <c r="A391" s="102">
        <v>1</v>
      </c>
      <c r="B391" s="77" t="s">
        <v>1625</v>
      </c>
      <c r="C391" s="78" t="s">
        <v>1626</v>
      </c>
      <c r="D391" s="79" t="s">
        <v>1627</v>
      </c>
      <c r="E391" s="80">
        <v>23</v>
      </c>
      <c r="F391" s="81" t="s">
        <v>42</v>
      </c>
      <c r="G391" s="70" t="s">
        <v>76</v>
      </c>
      <c r="H391" s="77" t="s">
        <v>65</v>
      </c>
      <c r="I391" s="69"/>
      <c r="J391" s="70"/>
      <c r="K391" s="82"/>
      <c r="L391" s="84">
        <v>0</v>
      </c>
      <c r="M391" s="85">
        <v>570</v>
      </c>
      <c r="N391" s="32"/>
      <c r="O391" s="42" t="s">
        <v>53</v>
      </c>
      <c r="P391" s="32"/>
      <c r="Q391" s="32"/>
      <c r="R391" s="32"/>
      <c r="S391" s="62"/>
      <c r="T391" s="62"/>
    </row>
    <row r="392" spans="1:20" ht="17.25" customHeight="1">
      <c r="A392" s="102">
        <v>1</v>
      </c>
      <c r="B392" s="77" t="s">
        <v>1731</v>
      </c>
      <c r="C392" s="78" t="s">
        <v>1732</v>
      </c>
      <c r="D392" s="79" t="s">
        <v>1733</v>
      </c>
      <c r="E392" s="80">
        <v>24</v>
      </c>
      <c r="F392" s="81" t="s">
        <v>42</v>
      </c>
      <c r="G392" s="70" t="s">
        <v>76</v>
      </c>
      <c r="H392" s="70" t="s">
        <v>65</v>
      </c>
      <c r="I392" s="69"/>
      <c r="J392" s="70"/>
      <c r="K392" s="82"/>
      <c r="L392" s="84">
        <v>0</v>
      </c>
      <c r="M392" s="85">
        <v>607</v>
      </c>
      <c r="N392" s="32"/>
      <c r="O392" s="42" t="s">
        <v>2</v>
      </c>
      <c r="P392" s="32"/>
      <c r="Q392" s="32"/>
      <c r="R392" s="32"/>
      <c r="S392" s="62"/>
      <c r="T392" s="62"/>
    </row>
    <row r="393" spans="1:20" ht="17.25" customHeight="1">
      <c r="A393" s="102">
        <v>1</v>
      </c>
      <c r="B393" s="77" t="s">
        <v>1835</v>
      </c>
      <c r="C393" s="78" t="s">
        <v>1836</v>
      </c>
      <c r="D393" s="79" t="s">
        <v>1837</v>
      </c>
      <c r="E393" s="80">
        <v>26</v>
      </c>
      <c r="F393" s="81" t="s">
        <v>42</v>
      </c>
      <c r="G393" s="70" t="s">
        <v>76</v>
      </c>
      <c r="H393" s="70" t="s">
        <v>65</v>
      </c>
      <c r="I393" s="69"/>
      <c r="J393" s="70"/>
      <c r="K393" s="82"/>
      <c r="L393" s="84">
        <v>0</v>
      </c>
      <c r="M393" s="83">
        <v>646</v>
      </c>
      <c r="N393" s="32"/>
      <c r="O393" s="42" t="s">
        <v>61</v>
      </c>
      <c r="P393" s="32"/>
      <c r="Q393" s="32"/>
      <c r="R393" s="32"/>
      <c r="S393" s="62"/>
      <c r="T393" s="62"/>
    </row>
    <row r="394" spans="1:20" ht="17.25" customHeight="1">
      <c r="A394" s="102">
        <v>1</v>
      </c>
      <c r="B394" s="77" t="s">
        <v>2007</v>
      </c>
      <c r="C394" s="78" t="s">
        <v>2008</v>
      </c>
      <c r="D394" s="79" t="s">
        <v>2009</v>
      </c>
      <c r="E394" s="80">
        <v>28</v>
      </c>
      <c r="F394" s="81" t="s">
        <v>42</v>
      </c>
      <c r="G394" s="70" t="s">
        <v>76</v>
      </c>
      <c r="H394" s="70" t="s">
        <v>65</v>
      </c>
      <c r="I394" s="69"/>
      <c r="J394" s="70"/>
      <c r="K394" s="82"/>
      <c r="L394" s="84">
        <v>0</v>
      </c>
      <c r="M394" s="85">
        <v>711</v>
      </c>
      <c r="N394" s="32"/>
      <c r="O394" s="33" t="s">
        <v>45</v>
      </c>
      <c r="P394" s="32"/>
      <c r="Q394" s="32"/>
      <c r="R394" s="32"/>
      <c r="S394" s="62"/>
      <c r="T394" s="62"/>
    </row>
    <row r="395" spans="1:20" ht="17.25" customHeight="1">
      <c r="A395" s="102">
        <v>1</v>
      </c>
      <c r="B395" s="77" t="s">
        <v>2188</v>
      </c>
      <c r="C395" s="78" t="s">
        <v>2189</v>
      </c>
      <c r="D395" s="79" t="s">
        <v>2190</v>
      </c>
      <c r="E395" s="80">
        <v>30</v>
      </c>
      <c r="F395" s="81" t="s">
        <v>42</v>
      </c>
      <c r="G395" s="70" t="s">
        <v>76</v>
      </c>
      <c r="H395" s="70" t="s">
        <v>65</v>
      </c>
      <c r="I395" s="69"/>
      <c r="J395" s="70"/>
      <c r="K395" s="82"/>
      <c r="L395" s="84">
        <v>0</v>
      </c>
      <c r="M395" s="85">
        <v>783</v>
      </c>
      <c r="N395" s="32"/>
      <c r="O395" s="42" t="s">
        <v>53</v>
      </c>
      <c r="P395" s="32"/>
      <c r="Q395" s="32"/>
      <c r="R395" s="32"/>
      <c r="S395" s="62"/>
      <c r="T395" s="62"/>
    </row>
    <row r="396" spans="1:20" ht="17.25" customHeight="1">
      <c r="A396" s="102">
        <v>1</v>
      </c>
      <c r="B396" s="77" t="s">
        <v>2349</v>
      </c>
      <c r="C396" s="78" t="s">
        <v>2350</v>
      </c>
      <c r="D396" s="79" t="s">
        <v>2351</v>
      </c>
      <c r="E396" s="80">
        <v>33</v>
      </c>
      <c r="F396" s="81" t="s">
        <v>42</v>
      </c>
      <c r="G396" s="70" t="s">
        <v>76</v>
      </c>
      <c r="H396" s="70" t="s">
        <v>65</v>
      </c>
      <c r="I396" s="69"/>
      <c r="J396" s="70"/>
      <c r="K396" s="82"/>
      <c r="L396" s="84">
        <v>0</v>
      </c>
      <c r="M396" s="85">
        <v>850</v>
      </c>
      <c r="N396" s="32"/>
      <c r="O396" s="42" t="s">
        <v>2</v>
      </c>
      <c r="P396" s="32"/>
      <c r="Q396" s="32"/>
      <c r="R396" s="32"/>
      <c r="S396" s="62"/>
      <c r="T396" s="62"/>
    </row>
    <row r="397" spans="1:20" ht="17.25" customHeight="1">
      <c r="A397" s="102">
        <v>1</v>
      </c>
      <c r="B397" s="103" t="s">
        <v>2495</v>
      </c>
      <c r="C397" s="104" t="s">
        <v>2496</v>
      </c>
      <c r="D397" s="105" t="s">
        <v>2497</v>
      </c>
      <c r="E397" s="80">
        <v>35</v>
      </c>
      <c r="F397" s="81" t="s">
        <v>42</v>
      </c>
      <c r="G397" s="70" t="s">
        <v>76</v>
      </c>
      <c r="H397" s="70" t="s">
        <v>65</v>
      </c>
      <c r="I397" s="69"/>
      <c r="J397" s="104"/>
      <c r="K397" s="106"/>
      <c r="L397" s="84">
        <v>0</v>
      </c>
      <c r="M397" s="107">
        <v>910</v>
      </c>
      <c r="N397" s="32"/>
      <c r="O397" s="42" t="s">
        <v>61</v>
      </c>
      <c r="P397" s="32"/>
      <c r="Q397" s="32"/>
      <c r="R397" s="32"/>
      <c r="S397" s="62"/>
      <c r="T397" s="62"/>
    </row>
    <row r="398" spans="1:20" ht="17.25" customHeight="1">
      <c r="A398" s="102">
        <v>1</v>
      </c>
      <c r="B398" s="77" t="s">
        <v>1978</v>
      </c>
      <c r="C398" s="78" t="s">
        <v>1979</v>
      </c>
      <c r="D398" s="79" t="s">
        <v>1980</v>
      </c>
      <c r="E398" s="80">
        <v>27</v>
      </c>
      <c r="F398" s="81" t="s">
        <v>42</v>
      </c>
      <c r="G398" s="70" t="s">
        <v>76</v>
      </c>
      <c r="H398" s="70" t="s">
        <v>444</v>
      </c>
      <c r="I398" s="69"/>
      <c r="J398" s="70"/>
      <c r="K398" s="82"/>
      <c r="L398" s="84">
        <v>0</v>
      </c>
      <c r="M398" s="85">
        <v>701</v>
      </c>
      <c r="N398" s="32"/>
      <c r="O398" s="33" t="s">
        <v>45</v>
      </c>
      <c r="P398" s="32"/>
      <c r="Q398" s="32"/>
      <c r="R398" s="32"/>
      <c r="S398" s="62"/>
      <c r="T398" s="62"/>
    </row>
    <row r="399" spans="1:20" ht="17.25" customHeight="1">
      <c r="A399" s="102">
        <v>1</v>
      </c>
      <c r="B399" s="23" t="s">
        <v>928</v>
      </c>
      <c r="C399" s="55" t="s">
        <v>929</v>
      </c>
      <c r="D399" s="24" t="s">
        <v>930</v>
      </c>
      <c r="E399" s="25">
        <v>13</v>
      </c>
      <c r="F399" s="22" t="s">
        <v>42</v>
      </c>
      <c r="G399" s="26" t="s">
        <v>76</v>
      </c>
      <c r="H399" s="52" t="s">
        <v>931</v>
      </c>
      <c r="I399" s="28" t="s">
        <v>932</v>
      </c>
      <c r="J399" s="26" t="s">
        <v>933</v>
      </c>
      <c r="K399" s="29"/>
      <c r="L399" s="30">
        <v>0</v>
      </c>
      <c r="M399" s="41">
        <v>313</v>
      </c>
      <c r="N399" s="32"/>
      <c r="O399" s="42" t="s">
        <v>53</v>
      </c>
      <c r="P399" s="32"/>
      <c r="Q399" s="32"/>
      <c r="R399" s="32"/>
      <c r="S399" s="62"/>
      <c r="T399" s="62"/>
    </row>
    <row r="400" spans="1:20" ht="17.25" customHeight="1">
      <c r="A400" s="102">
        <v>1</v>
      </c>
      <c r="B400" s="23" t="s">
        <v>1095</v>
      </c>
      <c r="C400" s="39" t="s">
        <v>1096</v>
      </c>
      <c r="D400" s="24" t="s">
        <v>1097</v>
      </c>
      <c r="E400" s="25">
        <v>15</v>
      </c>
      <c r="F400" s="22" t="s">
        <v>42</v>
      </c>
      <c r="G400" s="26" t="s">
        <v>76</v>
      </c>
      <c r="H400" s="26" t="s">
        <v>40</v>
      </c>
      <c r="I400" s="28"/>
      <c r="J400" s="26"/>
      <c r="K400" s="29"/>
      <c r="L400" s="30">
        <v>0</v>
      </c>
      <c r="M400" s="41">
        <v>372</v>
      </c>
      <c r="N400" s="32"/>
      <c r="O400" s="42" t="s">
        <v>2</v>
      </c>
      <c r="P400" s="32"/>
      <c r="Q400" s="32"/>
      <c r="R400" s="32"/>
      <c r="S400" s="62"/>
      <c r="T400" s="62"/>
    </row>
    <row r="401" spans="1:20" ht="17.25" customHeight="1">
      <c r="A401" s="102">
        <v>1</v>
      </c>
      <c r="B401" s="77" t="s">
        <v>1461</v>
      </c>
      <c r="C401" s="78" t="s">
        <v>1462</v>
      </c>
      <c r="D401" s="79" t="s">
        <v>1463</v>
      </c>
      <c r="E401" s="80">
        <v>21</v>
      </c>
      <c r="F401" s="81" t="s">
        <v>42</v>
      </c>
      <c r="G401" s="70" t="s">
        <v>76</v>
      </c>
      <c r="H401" s="70" t="s">
        <v>40</v>
      </c>
      <c r="I401" s="69"/>
      <c r="J401" s="70"/>
      <c r="K401" s="82"/>
      <c r="L401" s="84">
        <v>0</v>
      </c>
      <c r="M401" s="85">
        <v>510</v>
      </c>
      <c r="N401" s="32"/>
      <c r="O401" s="42" t="s">
        <v>61</v>
      </c>
      <c r="P401" s="32"/>
      <c r="Q401" s="32"/>
      <c r="R401" s="32"/>
      <c r="S401" s="62"/>
      <c r="T401" s="62"/>
    </row>
    <row r="402" spans="1:20" ht="17.25" customHeight="1">
      <c r="A402" s="102">
        <v>1</v>
      </c>
      <c r="B402" s="77" t="s">
        <v>2030</v>
      </c>
      <c r="C402" s="78" t="s">
        <v>2031</v>
      </c>
      <c r="D402" s="79" t="s">
        <v>2032</v>
      </c>
      <c r="E402" s="80">
        <v>28</v>
      </c>
      <c r="F402" s="81" t="s">
        <v>42</v>
      </c>
      <c r="G402" s="70" t="s">
        <v>76</v>
      </c>
      <c r="H402" s="70" t="s">
        <v>40</v>
      </c>
      <c r="I402" s="69" t="s">
        <v>525</v>
      </c>
      <c r="J402" s="70" t="s">
        <v>2033</v>
      </c>
      <c r="K402" s="82"/>
      <c r="L402" s="84">
        <v>0</v>
      </c>
      <c r="M402" s="85">
        <v>720</v>
      </c>
      <c r="N402" s="32"/>
      <c r="O402" s="33" t="s">
        <v>45</v>
      </c>
      <c r="P402" s="32"/>
      <c r="Q402" s="32"/>
      <c r="R402" s="32"/>
      <c r="S402" s="62"/>
      <c r="T402" s="62"/>
    </row>
    <row r="403" spans="1:20" ht="17.25" customHeight="1">
      <c r="A403" s="102">
        <v>1</v>
      </c>
      <c r="B403" s="103" t="s">
        <v>2492</v>
      </c>
      <c r="C403" s="104" t="s">
        <v>2493</v>
      </c>
      <c r="D403" s="105" t="s">
        <v>2494</v>
      </c>
      <c r="E403" s="80">
        <v>35</v>
      </c>
      <c r="F403" s="81" t="s">
        <v>42</v>
      </c>
      <c r="G403" s="70" t="s">
        <v>76</v>
      </c>
      <c r="H403" s="70" t="s">
        <v>40</v>
      </c>
      <c r="I403" s="69"/>
      <c r="J403" s="104"/>
      <c r="K403" s="106"/>
      <c r="L403" s="84">
        <v>0</v>
      </c>
      <c r="M403" s="107">
        <v>909</v>
      </c>
      <c r="N403" s="32"/>
      <c r="O403" s="42" t="s">
        <v>53</v>
      </c>
      <c r="P403" s="32"/>
      <c r="Q403" s="32"/>
      <c r="R403" s="32"/>
      <c r="S403" s="62"/>
      <c r="T403" s="62"/>
    </row>
    <row r="404" spans="1:20" ht="17.25" customHeight="1">
      <c r="A404" s="102">
        <v>1</v>
      </c>
      <c r="B404" s="23" t="s">
        <v>73</v>
      </c>
      <c r="C404" s="39" t="s">
        <v>74</v>
      </c>
      <c r="D404" s="24" t="s">
        <v>75</v>
      </c>
      <c r="E404" s="25">
        <v>1</v>
      </c>
      <c r="F404" s="22" t="s">
        <v>42</v>
      </c>
      <c r="G404" s="26" t="s">
        <v>76</v>
      </c>
      <c r="H404" s="27" t="s">
        <v>44</v>
      </c>
      <c r="I404" s="28"/>
      <c r="J404" s="26" t="s">
        <v>77</v>
      </c>
      <c r="K404" s="29"/>
      <c r="L404" s="30">
        <v>0</v>
      </c>
      <c r="M404" s="41">
        <v>8</v>
      </c>
      <c r="N404" s="32"/>
      <c r="O404" s="42" t="s">
        <v>2</v>
      </c>
      <c r="P404" s="32"/>
      <c r="Q404" s="32"/>
      <c r="R404" s="32"/>
      <c r="S404" s="62"/>
      <c r="T404" s="62"/>
    </row>
    <row r="405" spans="1:20" ht="17.25" customHeight="1">
      <c r="A405" s="102">
        <v>1</v>
      </c>
      <c r="B405" s="23" t="s">
        <v>842</v>
      </c>
      <c r="C405" s="39" t="s">
        <v>843</v>
      </c>
      <c r="D405" s="24" t="s">
        <v>844</v>
      </c>
      <c r="E405" s="25">
        <v>12</v>
      </c>
      <c r="F405" s="22" t="s">
        <v>42</v>
      </c>
      <c r="G405" s="26" t="s">
        <v>76</v>
      </c>
      <c r="H405" s="27" t="s">
        <v>44</v>
      </c>
      <c r="I405" s="28"/>
      <c r="J405" s="26"/>
      <c r="K405" s="29"/>
      <c r="L405" s="30">
        <v>0</v>
      </c>
      <c r="M405" s="41">
        <v>282</v>
      </c>
      <c r="N405" s="32"/>
      <c r="O405" s="42" t="s">
        <v>61</v>
      </c>
      <c r="P405" s="32"/>
      <c r="Q405" s="32"/>
      <c r="R405" s="32"/>
      <c r="S405" s="62"/>
      <c r="T405" s="62"/>
    </row>
    <row r="406" spans="1:20" ht="17.25" customHeight="1">
      <c r="A406" s="102">
        <v>1</v>
      </c>
      <c r="B406" s="23" t="s">
        <v>1207</v>
      </c>
      <c r="C406" s="39" t="s">
        <v>1208</v>
      </c>
      <c r="D406" s="24" t="s">
        <v>1209</v>
      </c>
      <c r="E406" s="25">
        <v>17</v>
      </c>
      <c r="F406" s="22" t="s">
        <v>42</v>
      </c>
      <c r="G406" s="26" t="s">
        <v>76</v>
      </c>
      <c r="H406" s="27" t="s">
        <v>44</v>
      </c>
      <c r="I406" s="28"/>
      <c r="J406" s="26"/>
      <c r="K406" s="29"/>
      <c r="L406" s="30">
        <v>0</v>
      </c>
      <c r="M406" s="41">
        <v>418</v>
      </c>
      <c r="N406" s="32"/>
      <c r="O406" s="33" t="s">
        <v>45</v>
      </c>
      <c r="P406" s="32"/>
      <c r="Q406" s="32"/>
      <c r="R406" s="32"/>
      <c r="S406" s="62"/>
      <c r="T406" s="62"/>
    </row>
    <row r="407" spans="1:20" ht="17.25" customHeight="1">
      <c r="A407" s="102">
        <v>1</v>
      </c>
      <c r="B407" s="77" t="s">
        <v>1617</v>
      </c>
      <c r="C407" s="78" t="s">
        <v>1618</v>
      </c>
      <c r="D407" s="79" t="s">
        <v>1619</v>
      </c>
      <c r="E407" s="80">
        <v>23</v>
      </c>
      <c r="F407" s="81" t="s">
        <v>42</v>
      </c>
      <c r="G407" s="70" t="s">
        <v>76</v>
      </c>
      <c r="H407" s="70" t="s">
        <v>44</v>
      </c>
      <c r="I407" s="69"/>
      <c r="J407" s="70"/>
      <c r="K407" s="82"/>
      <c r="L407" s="84">
        <v>0</v>
      </c>
      <c r="M407" s="85">
        <v>567</v>
      </c>
      <c r="N407" s="32"/>
      <c r="O407" s="42" t="s">
        <v>53</v>
      </c>
      <c r="P407" s="32"/>
      <c r="Q407" s="32"/>
      <c r="R407" s="32"/>
      <c r="S407" s="62"/>
      <c r="T407" s="62"/>
    </row>
    <row r="408" spans="1:20" ht="17.25" customHeight="1">
      <c r="A408" s="102">
        <v>1</v>
      </c>
      <c r="B408" s="23" t="s">
        <v>954</v>
      </c>
      <c r="C408" s="39" t="s">
        <v>955</v>
      </c>
      <c r="D408" s="24" t="s">
        <v>956</v>
      </c>
      <c r="E408" s="25">
        <v>13</v>
      </c>
      <c r="F408" s="22" t="s">
        <v>42</v>
      </c>
      <c r="G408" s="26" t="s">
        <v>76</v>
      </c>
      <c r="H408" s="26" t="s">
        <v>957</v>
      </c>
      <c r="I408" s="28"/>
      <c r="J408" s="26"/>
      <c r="K408" s="29"/>
      <c r="L408" s="30">
        <v>0</v>
      </c>
      <c r="M408" s="41">
        <v>323</v>
      </c>
      <c r="N408" s="32"/>
      <c r="O408" s="42" t="s">
        <v>2</v>
      </c>
      <c r="P408" s="32"/>
      <c r="Q408" s="32"/>
      <c r="R408" s="32"/>
      <c r="S408" s="62"/>
      <c r="T408" s="62"/>
    </row>
    <row r="409" spans="1:20" ht="17.25" customHeight="1">
      <c r="A409" s="102">
        <v>1</v>
      </c>
      <c r="B409" s="23" t="s">
        <v>918</v>
      </c>
      <c r="C409" s="39" t="s">
        <v>919</v>
      </c>
      <c r="D409" s="24" t="s">
        <v>920</v>
      </c>
      <c r="E409" s="25">
        <v>13</v>
      </c>
      <c r="F409" s="22" t="s">
        <v>42</v>
      </c>
      <c r="G409" s="52" t="s">
        <v>841</v>
      </c>
      <c r="H409" s="52" t="s">
        <v>65</v>
      </c>
      <c r="I409" s="28"/>
      <c r="J409" s="26"/>
      <c r="K409" s="29"/>
      <c r="L409" s="30">
        <v>0</v>
      </c>
      <c r="M409" s="41">
        <v>309</v>
      </c>
      <c r="N409" s="32"/>
      <c r="O409" s="42" t="s">
        <v>61</v>
      </c>
      <c r="P409" s="32"/>
      <c r="Q409" s="32"/>
      <c r="R409" s="32"/>
      <c r="S409" s="62"/>
      <c r="T409" s="62"/>
    </row>
    <row r="410" spans="1:20" ht="17.25" customHeight="1">
      <c r="A410" s="102">
        <v>1</v>
      </c>
      <c r="B410" s="23" t="s">
        <v>887</v>
      </c>
      <c r="C410" s="39" t="s">
        <v>888</v>
      </c>
      <c r="D410" s="24" t="s">
        <v>889</v>
      </c>
      <c r="E410" s="25">
        <v>12</v>
      </c>
      <c r="F410" s="22" t="s">
        <v>42</v>
      </c>
      <c r="G410" s="52" t="s">
        <v>841</v>
      </c>
      <c r="H410" s="27" t="s">
        <v>188</v>
      </c>
      <c r="I410" s="28"/>
      <c r="J410" s="26"/>
      <c r="K410" s="29"/>
      <c r="L410" s="30">
        <v>0</v>
      </c>
      <c r="M410" s="41">
        <v>297</v>
      </c>
      <c r="N410" s="32"/>
      <c r="O410" s="33" t="s">
        <v>45</v>
      </c>
      <c r="P410" s="32"/>
      <c r="Q410" s="32"/>
      <c r="R410" s="32"/>
      <c r="S410" s="62"/>
      <c r="T410" s="62"/>
    </row>
    <row r="411" spans="1:20" ht="17.25" customHeight="1">
      <c r="A411" s="102">
        <v>1</v>
      </c>
      <c r="B411" s="23" t="s">
        <v>923</v>
      </c>
      <c r="C411" s="63" t="s">
        <v>924</v>
      </c>
      <c r="D411" s="24" t="s">
        <v>925</v>
      </c>
      <c r="E411" s="25">
        <v>13</v>
      </c>
      <c r="F411" s="22" t="s">
        <v>42</v>
      </c>
      <c r="G411" s="52" t="s">
        <v>841</v>
      </c>
      <c r="H411" s="27" t="s">
        <v>188</v>
      </c>
      <c r="I411" s="28"/>
      <c r="J411" s="26"/>
      <c r="K411" s="29"/>
      <c r="L411" s="30">
        <v>0</v>
      </c>
      <c r="M411" s="41">
        <v>311</v>
      </c>
      <c r="N411" s="32"/>
      <c r="O411" s="42" t="s">
        <v>53</v>
      </c>
      <c r="P411" s="32"/>
      <c r="Q411" s="32"/>
      <c r="R411" s="32"/>
      <c r="S411" s="62"/>
      <c r="T411" s="62"/>
    </row>
    <row r="412" spans="1:20" ht="17.25" customHeight="1">
      <c r="A412" s="102">
        <v>1</v>
      </c>
      <c r="B412" s="77" t="s">
        <v>1827</v>
      </c>
      <c r="C412" s="78" t="s">
        <v>1828</v>
      </c>
      <c r="D412" s="79" t="s">
        <v>1829</v>
      </c>
      <c r="E412" s="80">
        <v>25</v>
      </c>
      <c r="F412" s="81" t="s">
        <v>42</v>
      </c>
      <c r="G412" s="70" t="s">
        <v>841</v>
      </c>
      <c r="H412" s="70" t="s">
        <v>188</v>
      </c>
      <c r="I412" s="69"/>
      <c r="J412" s="70"/>
      <c r="K412" s="82"/>
      <c r="L412" s="84">
        <v>0</v>
      </c>
      <c r="M412" s="85">
        <v>643</v>
      </c>
      <c r="N412" s="32"/>
      <c r="O412" s="42" t="s">
        <v>2</v>
      </c>
      <c r="P412" s="32"/>
      <c r="Q412" s="32"/>
      <c r="R412" s="32"/>
      <c r="S412" s="62"/>
      <c r="T412" s="62"/>
    </row>
    <row r="413" spans="1:20" ht="17.25" customHeight="1">
      <c r="A413" s="102">
        <v>1</v>
      </c>
      <c r="B413" s="77" t="s">
        <v>2079</v>
      </c>
      <c r="C413" s="78" t="s">
        <v>2080</v>
      </c>
      <c r="D413" s="79" t="s">
        <v>2081</v>
      </c>
      <c r="E413" s="80">
        <v>29</v>
      </c>
      <c r="F413" s="81" t="s">
        <v>42</v>
      </c>
      <c r="G413" s="70" t="s">
        <v>841</v>
      </c>
      <c r="H413" s="70" t="s">
        <v>188</v>
      </c>
      <c r="I413" s="69"/>
      <c r="J413" s="70"/>
      <c r="K413" s="82"/>
      <c r="L413" s="84">
        <v>0</v>
      </c>
      <c r="M413" s="85">
        <v>740</v>
      </c>
      <c r="N413" s="32"/>
      <c r="O413" s="42" t="s">
        <v>61</v>
      </c>
      <c r="P413" s="32"/>
      <c r="Q413" s="32"/>
      <c r="R413" s="32"/>
      <c r="S413" s="62"/>
      <c r="T413" s="62"/>
    </row>
    <row r="414" spans="1:20" ht="17.25" customHeight="1">
      <c r="A414" s="102">
        <v>1</v>
      </c>
      <c r="B414" s="77" t="s">
        <v>2129</v>
      </c>
      <c r="C414" s="78" t="s">
        <v>1771</v>
      </c>
      <c r="D414" s="79" t="s">
        <v>2130</v>
      </c>
      <c r="E414" s="80">
        <v>30</v>
      </c>
      <c r="F414" s="81" t="s">
        <v>42</v>
      </c>
      <c r="G414" s="70" t="s">
        <v>841</v>
      </c>
      <c r="H414" s="70" t="s">
        <v>188</v>
      </c>
      <c r="I414" s="69" t="s">
        <v>367</v>
      </c>
      <c r="J414" s="70" t="s">
        <v>2131</v>
      </c>
      <c r="K414" s="82"/>
      <c r="L414" s="84">
        <v>0</v>
      </c>
      <c r="M414" s="85">
        <v>760</v>
      </c>
      <c r="N414" s="32"/>
      <c r="O414" s="33" t="s">
        <v>45</v>
      </c>
      <c r="P414" s="32"/>
      <c r="Q414" s="32"/>
      <c r="R414" s="32"/>
      <c r="S414" s="62"/>
      <c r="T414" s="62"/>
    </row>
    <row r="415" spans="1:20" ht="17.25" customHeight="1">
      <c r="A415" s="102">
        <v>1</v>
      </c>
      <c r="B415" s="77" t="s">
        <v>2224</v>
      </c>
      <c r="C415" s="78" t="s">
        <v>1771</v>
      </c>
      <c r="D415" s="79" t="s">
        <v>2225</v>
      </c>
      <c r="E415" s="80">
        <v>31</v>
      </c>
      <c r="F415" s="81" t="s">
        <v>42</v>
      </c>
      <c r="G415" s="70" t="s">
        <v>841</v>
      </c>
      <c r="H415" s="70" t="s">
        <v>188</v>
      </c>
      <c r="I415" s="69"/>
      <c r="J415" s="70"/>
      <c r="K415" s="82"/>
      <c r="L415" s="84">
        <v>0</v>
      </c>
      <c r="M415" s="85">
        <v>799</v>
      </c>
      <c r="N415" s="32"/>
      <c r="O415" s="42" t="s">
        <v>53</v>
      </c>
      <c r="P415" s="32"/>
      <c r="Q415" s="32"/>
      <c r="R415" s="32"/>
      <c r="S415" s="62"/>
      <c r="T415" s="62"/>
    </row>
    <row r="416" spans="1:20" ht="17.25" customHeight="1">
      <c r="A416" s="102">
        <v>1</v>
      </c>
      <c r="B416" s="103" t="s">
        <v>2549</v>
      </c>
      <c r="C416" s="104" t="s">
        <v>2550</v>
      </c>
      <c r="D416" s="105" t="s">
        <v>2551</v>
      </c>
      <c r="E416" s="80">
        <v>36</v>
      </c>
      <c r="F416" s="81" t="s">
        <v>42</v>
      </c>
      <c r="G416" s="70" t="s">
        <v>841</v>
      </c>
      <c r="H416" s="70" t="s">
        <v>188</v>
      </c>
      <c r="I416" s="69"/>
      <c r="J416" s="104"/>
      <c r="K416" s="106"/>
      <c r="L416" s="84">
        <v>0</v>
      </c>
      <c r="M416" s="107">
        <v>933</v>
      </c>
      <c r="N416" s="32"/>
      <c r="O416" s="42" t="s">
        <v>2</v>
      </c>
      <c r="P416" s="32"/>
      <c r="Q416" s="32"/>
      <c r="R416" s="32"/>
      <c r="S416" s="62"/>
      <c r="T416" s="62"/>
    </row>
    <row r="417" spans="1:20" ht="17.25" customHeight="1">
      <c r="A417" s="102">
        <v>1</v>
      </c>
      <c r="B417" s="23" t="s">
        <v>838</v>
      </c>
      <c r="C417" s="39" t="s">
        <v>839</v>
      </c>
      <c r="D417" s="24" t="s">
        <v>840</v>
      </c>
      <c r="E417" s="25">
        <v>12</v>
      </c>
      <c r="F417" s="22" t="s">
        <v>42</v>
      </c>
      <c r="G417" s="52" t="s">
        <v>841</v>
      </c>
      <c r="H417" s="26" t="s">
        <v>57</v>
      </c>
      <c r="I417" s="28"/>
      <c r="J417" s="26"/>
      <c r="K417" s="29"/>
      <c r="L417" s="30">
        <v>0</v>
      </c>
      <c r="M417" s="41">
        <v>281</v>
      </c>
      <c r="N417" s="32"/>
      <c r="O417" s="42" t="s">
        <v>61</v>
      </c>
      <c r="P417" s="32"/>
      <c r="Q417" s="32"/>
      <c r="R417" s="32"/>
      <c r="S417" s="62"/>
      <c r="T417" s="62"/>
    </row>
    <row r="418" spans="1:20" ht="17.25" customHeight="1">
      <c r="A418" s="102">
        <v>1</v>
      </c>
      <c r="B418" s="23" t="s">
        <v>892</v>
      </c>
      <c r="C418" s="39" t="s">
        <v>893</v>
      </c>
      <c r="D418" s="24" t="s">
        <v>894</v>
      </c>
      <c r="E418" s="25">
        <v>12</v>
      </c>
      <c r="F418" s="22" t="s">
        <v>42</v>
      </c>
      <c r="G418" s="52" t="s">
        <v>841</v>
      </c>
      <c r="H418" s="26" t="s">
        <v>57</v>
      </c>
      <c r="I418" s="28"/>
      <c r="J418" s="26"/>
      <c r="K418" s="29"/>
      <c r="L418" s="30">
        <v>0</v>
      </c>
      <c r="M418" s="41">
        <v>299</v>
      </c>
      <c r="N418" s="32"/>
      <c r="O418" s="33" t="s">
        <v>45</v>
      </c>
      <c r="P418" s="32"/>
      <c r="Q418" s="32"/>
      <c r="R418" s="32"/>
      <c r="S418" s="62"/>
      <c r="T418" s="62"/>
    </row>
    <row r="419" spans="1:20" ht="17.25" customHeight="1">
      <c r="A419" s="102">
        <v>1</v>
      </c>
      <c r="B419" s="23" t="s">
        <v>1070</v>
      </c>
      <c r="C419" s="39" t="s">
        <v>1071</v>
      </c>
      <c r="D419" s="24" t="s">
        <v>1072</v>
      </c>
      <c r="E419" s="25">
        <v>15</v>
      </c>
      <c r="F419" s="22" t="s">
        <v>42</v>
      </c>
      <c r="G419" s="52" t="s">
        <v>841</v>
      </c>
      <c r="H419" s="26" t="s">
        <v>57</v>
      </c>
      <c r="I419" s="28" t="s">
        <v>1073</v>
      </c>
      <c r="J419" s="26" t="s">
        <v>1074</v>
      </c>
      <c r="K419" s="29"/>
      <c r="L419" s="30">
        <v>0</v>
      </c>
      <c r="M419" s="41">
        <v>364</v>
      </c>
      <c r="N419" s="32"/>
      <c r="O419" s="42" t="s">
        <v>53</v>
      </c>
      <c r="P419" s="32"/>
      <c r="Q419" s="32"/>
      <c r="R419" s="32"/>
      <c r="S419" s="62"/>
      <c r="T419" s="62"/>
    </row>
    <row r="420" spans="1:20" ht="17.25" customHeight="1">
      <c r="A420" s="102">
        <v>1</v>
      </c>
      <c r="B420" s="23" t="s">
        <v>1190</v>
      </c>
      <c r="C420" s="39" t="s">
        <v>1191</v>
      </c>
      <c r="D420" s="24" t="s">
        <v>1192</v>
      </c>
      <c r="E420" s="25">
        <v>17</v>
      </c>
      <c r="F420" s="22" t="s">
        <v>42</v>
      </c>
      <c r="G420" s="52" t="s">
        <v>841</v>
      </c>
      <c r="H420" s="52" t="s">
        <v>57</v>
      </c>
      <c r="I420" s="28"/>
      <c r="J420" s="26"/>
      <c r="K420" s="29"/>
      <c r="L420" s="30">
        <v>0</v>
      </c>
      <c r="M420" s="41">
        <v>411</v>
      </c>
      <c r="N420" s="32"/>
      <c r="O420" s="42" t="s">
        <v>2</v>
      </c>
      <c r="P420" s="32"/>
      <c r="Q420" s="32"/>
      <c r="R420" s="32"/>
      <c r="S420" s="62"/>
      <c r="T420" s="62"/>
    </row>
    <row r="421" spans="1:20" ht="17.25" customHeight="1">
      <c r="A421" s="102">
        <v>1</v>
      </c>
      <c r="B421" s="23" t="s">
        <v>1328</v>
      </c>
      <c r="C421" s="39" t="s">
        <v>1329</v>
      </c>
      <c r="D421" s="24" t="s">
        <v>1330</v>
      </c>
      <c r="E421" s="25">
        <v>19</v>
      </c>
      <c r="F421" s="22" t="s">
        <v>42</v>
      </c>
      <c r="G421" s="52" t="s">
        <v>841</v>
      </c>
      <c r="H421" s="52" t="s">
        <v>57</v>
      </c>
      <c r="I421" s="32"/>
      <c r="J421" s="28"/>
      <c r="K421" s="29"/>
      <c r="L421" s="30">
        <v>0</v>
      </c>
      <c r="M421" s="41">
        <v>462</v>
      </c>
      <c r="N421" s="32"/>
      <c r="O421" s="42" t="s">
        <v>61</v>
      </c>
      <c r="P421" s="32"/>
      <c r="Q421" s="32"/>
      <c r="R421" s="32"/>
      <c r="S421" s="62"/>
      <c r="T421" s="62"/>
    </row>
    <row r="422" spans="1:20" ht="17.25" customHeight="1">
      <c r="A422" s="102">
        <v>1</v>
      </c>
      <c r="B422" s="77" t="s">
        <v>1453</v>
      </c>
      <c r="C422" s="78" t="s">
        <v>1454</v>
      </c>
      <c r="D422" s="79" t="s">
        <v>1455</v>
      </c>
      <c r="E422" s="80">
        <v>21</v>
      </c>
      <c r="F422" s="81" t="s">
        <v>42</v>
      </c>
      <c r="G422" s="70" t="s">
        <v>841</v>
      </c>
      <c r="H422" s="70" t="s">
        <v>57</v>
      </c>
      <c r="I422" s="69"/>
      <c r="J422" s="70"/>
      <c r="K422" s="82"/>
      <c r="L422" s="84">
        <v>0</v>
      </c>
      <c r="M422" s="85">
        <v>508</v>
      </c>
      <c r="N422" s="32"/>
      <c r="O422" s="33" t="s">
        <v>45</v>
      </c>
      <c r="P422" s="32"/>
      <c r="Q422" s="32"/>
      <c r="R422" s="32"/>
      <c r="S422" s="62"/>
      <c r="T422" s="62"/>
    </row>
    <row r="423" spans="1:20" ht="17.25" customHeight="1">
      <c r="A423" s="102">
        <v>1</v>
      </c>
      <c r="B423" s="77" t="s">
        <v>1770</v>
      </c>
      <c r="C423" s="78" t="s">
        <v>1771</v>
      </c>
      <c r="D423" s="79" t="s">
        <v>1772</v>
      </c>
      <c r="E423" s="80">
        <v>25</v>
      </c>
      <c r="F423" s="81" t="s">
        <v>42</v>
      </c>
      <c r="G423" s="70" t="s">
        <v>841</v>
      </c>
      <c r="H423" s="70" t="s">
        <v>57</v>
      </c>
      <c r="I423" s="69" t="s">
        <v>1231</v>
      </c>
      <c r="J423" s="70" t="s">
        <v>1773</v>
      </c>
      <c r="K423" s="82"/>
      <c r="L423" s="84">
        <v>0</v>
      </c>
      <c r="M423" s="85">
        <v>622</v>
      </c>
      <c r="N423" s="32"/>
      <c r="O423" s="42" t="s">
        <v>53</v>
      </c>
      <c r="P423" s="32"/>
      <c r="Q423" s="32"/>
      <c r="R423" s="32"/>
      <c r="S423" s="62"/>
      <c r="T423" s="62"/>
    </row>
    <row r="424" spans="1:20" ht="17.25" customHeight="1">
      <c r="A424" s="102">
        <v>1</v>
      </c>
      <c r="B424" s="23" t="s">
        <v>862</v>
      </c>
      <c r="C424" s="39" t="s">
        <v>863</v>
      </c>
      <c r="D424" s="24" t="s">
        <v>864</v>
      </c>
      <c r="E424" s="25">
        <v>12</v>
      </c>
      <c r="F424" s="22" t="s">
        <v>42</v>
      </c>
      <c r="G424" s="52" t="s">
        <v>841</v>
      </c>
      <c r="H424" s="27" t="s">
        <v>865</v>
      </c>
      <c r="I424" s="28"/>
      <c r="J424" s="26"/>
      <c r="K424" s="29"/>
      <c r="L424" s="30">
        <v>0</v>
      </c>
      <c r="M424" s="41">
        <v>290</v>
      </c>
      <c r="N424" s="32"/>
      <c r="O424" s="42" t="s">
        <v>2</v>
      </c>
      <c r="P424" s="32"/>
      <c r="Q424" s="32"/>
      <c r="R424" s="32"/>
      <c r="S424" s="62"/>
      <c r="T424" s="62"/>
    </row>
    <row r="425" spans="1:20" ht="17.25" customHeight="1">
      <c r="A425" s="102">
        <v>1</v>
      </c>
      <c r="B425" s="77" t="s">
        <v>1988</v>
      </c>
      <c r="C425" s="78" t="s">
        <v>1989</v>
      </c>
      <c r="D425" s="79" t="s">
        <v>1990</v>
      </c>
      <c r="E425" s="80">
        <v>28</v>
      </c>
      <c r="F425" s="81" t="s">
        <v>42</v>
      </c>
      <c r="G425" s="70" t="s">
        <v>841</v>
      </c>
      <c r="H425" s="70" t="s">
        <v>865</v>
      </c>
      <c r="I425" s="97" t="s">
        <v>695</v>
      </c>
      <c r="J425" s="70" t="s">
        <v>1991</v>
      </c>
      <c r="K425" s="82"/>
      <c r="L425" s="84">
        <v>0</v>
      </c>
      <c r="M425" s="85">
        <v>704</v>
      </c>
      <c r="N425" s="32"/>
      <c r="O425" s="42" t="s">
        <v>61</v>
      </c>
      <c r="P425" s="32"/>
      <c r="Q425" s="32"/>
      <c r="R425" s="32"/>
      <c r="S425" s="62"/>
      <c r="T425" s="62"/>
    </row>
    <row r="426" spans="1:20" ht="17.25" customHeight="1">
      <c r="A426" s="102">
        <v>1</v>
      </c>
      <c r="B426" s="23" t="s">
        <v>565</v>
      </c>
      <c r="C426" s="39" t="s">
        <v>566</v>
      </c>
      <c r="D426" s="40" t="s">
        <v>567</v>
      </c>
      <c r="E426" s="25">
        <v>8</v>
      </c>
      <c r="F426" s="22" t="s">
        <v>42</v>
      </c>
      <c r="G426" s="26" t="s">
        <v>43</v>
      </c>
      <c r="H426" s="26" t="s">
        <v>65</v>
      </c>
      <c r="I426" s="28"/>
      <c r="J426" s="26" t="s">
        <v>568</v>
      </c>
      <c r="K426" s="29"/>
      <c r="L426" s="30">
        <v>0</v>
      </c>
      <c r="M426" s="41">
        <v>180</v>
      </c>
      <c r="N426" s="32"/>
      <c r="O426" s="33" t="s">
        <v>45</v>
      </c>
      <c r="P426" s="32"/>
      <c r="Q426" s="32"/>
      <c r="R426" s="32"/>
      <c r="S426" s="62"/>
      <c r="T426" s="62"/>
    </row>
    <row r="427" spans="1:20" ht="17.25" customHeight="1">
      <c r="A427" s="102">
        <v>1</v>
      </c>
      <c r="B427" s="23" t="s">
        <v>578</v>
      </c>
      <c r="C427" s="39" t="s">
        <v>579</v>
      </c>
      <c r="D427" s="24" t="s">
        <v>580</v>
      </c>
      <c r="E427" s="25">
        <v>8</v>
      </c>
      <c r="F427" s="22" t="s">
        <v>42</v>
      </c>
      <c r="G427" s="26" t="s">
        <v>43</v>
      </c>
      <c r="H427" s="26" t="s">
        <v>65</v>
      </c>
      <c r="I427" s="28"/>
      <c r="J427" s="26" t="s">
        <v>581</v>
      </c>
      <c r="K427" s="29"/>
      <c r="L427" s="30">
        <v>0</v>
      </c>
      <c r="M427" s="41">
        <v>184</v>
      </c>
      <c r="N427" s="32"/>
      <c r="O427" s="42" t="s">
        <v>53</v>
      </c>
      <c r="P427" s="32"/>
      <c r="Q427" s="32"/>
      <c r="R427" s="32"/>
      <c r="S427" s="62"/>
      <c r="T427" s="62"/>
    </row>
    <row r="428" spans="1:20" ht="17.25" customHeight="1">
      <c r="A428" s="102">
        <v>1</v>
      </c>
      <c r="B428" s="77" t="s">
        <v>1472</v>
      </c>
      <c r="C428" s="78" t="s">
        <v>1473</v>
      </c>
      <c r="D428" s="79" t="s">
        <v>1474</v>
      </c>
      <c r="E428" s="80">
        <v>21</v>
      </c>
      <c r="F428" s="81" t="s">
        <v>42</v>
      </c>
      <c r="G428" s="70" t="s">
        <v>43</v>
      </c>
      <c r="H428" s="77" t="s">
        <v>65</v>
      </c>
      <c r="I428" s="69"/>
      <c r="J428" s="70"/>
      <c r="K428" s="82"/>
      <c r="L428" s="84">
        <v>0</v>
      </c>
      <c r="M428" s="85">
        <v>514</v>
      </c>
      <c r="N428" s="32"/>
      <c r="O428" s="42" t="s">
        <v>2</v>
      </c>
      <c r="P428" s="32"/>
      <c r="Q428" s="32"/>
      <c r="R428" s="32"/>
      <c r="S428" s="62"/>
      <c r="T428" s="62"/>
    </row>
    <row r="429" spans="1:20" ht="17.25" customHeight="1">
      <c r="A429" s="102">
        <v>1</v>
      </c>
      <c r="B429" s="77" t="s">
        <v>1764</v>
      </c>
      <c r="C429" s="78" t="s">
        <v>1765</v>
      </c>
      <c r="D429" s="79" t="s">
        <v>1766</v>
      </c>
      <c r="E429" s="80">
        <v>25</v>
      </c>
      <c r="F429" s="81" t="s">
        <v>42</v>
      </c>
      <c r="G429" s="70" t="s">
        <v>43</v>
      </c>
      <c r="H429" s="70" t="s">
        <v>65</v>
      </c>
      <c r="I429" s="69"/>
      <c r="J429" s="70"/>
      <c r="K429" s="82"/>
      <c r="L429" s="84">
        <v>0</v>
      </c>
      <c r="M429" s="85">
        <v>620</v>
      </c>
      <c r="N429" s="32"/>
      <c r="O429" s="42" t="s">
        <v>61</v>
      </c>
      <c r="P429" s="32"/>
      <c r="Q429" s="32"/>
      <c r="R429" s="32"/>
      <c r="S429" s="62"/>
      <c r="T429" s="62"/>
    </row>
    <row r="430" spans="1:20" ht="17.25" customHeight="1">
      <c r="A430" s="102">
        <v>1</v>
      </c>
      <c r="B430" s="77" t="s">
        <v>1975</v>
      </c>
      <c r="C430" s="78" t="s">
        <v>1976</v>
      </c>
      <c r="D430" s="79" t="s">
        <v>1977</v>
      </c>
      <c r="E430" s="80">
        <v>27</v>
      </c>
      <c r="F430" s="81" t="s">
        <v>42</v>
      </c>
      <c r="G430" s="70" t="s">
        <v>43</v>
      </c>
      <c r="H430" s="70" t="s">
        <v>65</v>
      </c>
      <c r="I430" s="69"/>
      <c r="J430" s="70"/>
      <c r="K430" s="82"/>
      <c r="L430" s="84">
        <v>0</v>
      </c>
      <c r="M430" s="85">
        <v>700</v>
      </c>
      <c r="N430" s="32"/>
      <c r="O430" s="33" t="s">
        <v>45</v>
      </c>
      <c r="P430" s="32"/>
      <c r="Q430" s="32"/>
      <c r="R430" s="32"/>
      <c r="S430" s="62"/>
      <c r="T430" s="62"/>
    </row>
    <row r="431" spans="1:20" ht="17.25" customHeight="1">
      <c r="A431" s="102">
        <v>1</v>
      </c>
      <c r="B431" s="77" t="s">
        <v>1998</v>
      </c>
      <c r="C431" s="78" t="s">
        <v>1999</v>
      </c>
      <c r="D431" s="79" t="s">
        <v>2000</v>
      </c>
      <c r="E431" s="80">
        <v>28</v>
      </c>
      <c r="F431" s="81" t="s">
        <v>42</v>
      </c>
      <c r="G431" s="70" t="s">
        <v>43</v>
      </c>
      <c r="H431" s="70" t="s">
        <v>65</v>
      </c>
      <c r="I431" s="69"/>
      <c r="J431" s="70"/>
      <c r="K431" s="82"/>
      <c r="L431" s="84">
        <v>0</v>
      </c>
      <c r="M431" s="85">
        <v>708</v>
      </c>
      <c r="N431" s="32"/>
      <c r="O431" s="42" t="s">
        <v>53</v>
      </c>
      <c r="P431" s="32"/>
      <c r="Q431" s="32"/>
      <c r="R431" s="32"/>
      <c r="S431" s="62"/>
      <c r="T431" s="62"/>
    </row>
    <row r="432" spans="1:20" ht="17.25" customHeight="1">
      <c r="A432" s="102">
        <v>1</v>
      </c>
      <c r="B432" s="77" t="s">
        <v>2138</v>
      </c>
      <c r="C432" s="78" t="s">
        <v>2139</v>
      </c>
      <c r="D432" s="79" t="s">
        <v>2140</v>
      </c>
      <c r="E432" s="80">
        <v>30</v>
      </c>
      <c r="F432" s="81" t="s">
        <v>42</v>
      </c>
      <c r="G432" s="70" t="s">
        <v>43</v>
      </c>
      <c r="H432" s="70" t="s">
        <v>65</v>
      </c>
      <c r="I432" s="69"/>
      <c r="J432" s="70"/>
      <c r="K432" s="82"/>
      <c r="L432" s="84">
        <v>0</v>
      </c>
      <c r="M432" s="85">
        <v>763</v>
      </c>
      <c r="N432" s="32"/>
      <c r="O432" s="42" t="s">
        <v>2</v>
      </c>
      <c r="P432" s="32"/>
      <c r="Q432" s="32"/>
      <c r="R432" s="32"/>
      <c r="S432" s="62"/>
      <c r="T432" s="62"/>
    </row>
    <row r="433" spans="1:20" ht="17.25" customHeight="1">
      <c r="A433" s="102">
        <v>1</v>
      </c>
      <c r="B433" s="77" t="s">
        <v>2155</v>
      </c>
      <c r="C433" s="78" t="s">
        <v>2156</v>
      </c>
      <c r="D433" s="79" t="s">
        <v>2157</v>
      </c>
      <c r="E433" s="80">
        <v>30</v>
      </c>
      <c r="F433" s="81" t="s">
        <v>42</v>
      </c>
      <c r="G433" s="70" t="s">
        <v>43</v>
      </c>
      <c r="H433" s="70" t="s">
        <v>65</v>
      </c>
      <c r="I433" s="69" t="s">
        <v>367</v>
      </c>
      <c r="J433" s="70" t="s">
        <v>2158</v>
      </c>
      <c r="K433" s="82"/>
      <c r="L433" s="84">
        <v>0</v>
      </c>
      <c r="M433" s="85">
        <v>770</v>
      </c>
      <c r="N433" s="32"/>
      <c r="O433" s="42" t="s">
        <v>61</v>
      </c>
      <c r="P433" s="32"/>
      <c r="Q433" s="32"/>
      <c r="R433" s="32"/>
      <c r="S433" s="62"/>
      <c r="T433" s="62"/>
    </row>
    <row r="434" spans="1:20" ht="17.25" customHeight="1">
      <c r="A434" s="102">
        <v>1</v>
      </c>
      <c r="B434" s="77" t="s">
        <v>2239</v>
      </c>
      <c r="C434" s="78" t="s">
        <v>2156</v>
      </c>
      <c r="D434" s="79" t="s">
        <v>2240</v>
      </c>
      <c r="E434" s="80">
        <v>31</v>
      </c>
      <c r="F434" s="81" t="s">
        <v>42</v>
      </c>
      <c r="G434" s="70" t="s">
        <v>43</v>
      </c>
      <c r="H434" s="70" t="s">
        <v>65</v>
      </c>
      <c r="I434" s="69"/>
      <c r="J434" s="70"/>
      <c r="K434" s="82"/>
      <c r="L434" s="84">
        <v>0</v>
      </c>
      <c r="M434" s="85">
        <v>806</v>
      </c>
      <c r="N434" s="32"/>
      <c r="O434" s="33" t="s">
        <v>45</v>
      </c>
      <c r="P434" s="32"/>
      <c r="Q434" s="32"/>
      <c r="R434" s="32"/>
      <c r="S434" s="62"/>
      <c r="T434" s="62"/>
    </row>
    <row r="435" spans="1:20" ht="17.25" customHeight="1">
      <c r="A435" s="102">
        <v>1</v>
      </c>
      <c r="B435" s="77" t="s">
        <v>2253</v>
      </c>
      <c r="C435" s="78" t="s">
        <v>1999</v>
      </c>
      <c r="D435" s="86" t="s">
        <v>2254</v>
      </c>
      <c r="E435" s="80">
        <v>31</v>
      </c>
      <c r="F435" s="81" t="s">
        <v>42</v>
      </c>
      <c r="G435" s="70" t="s">
        <v>43</v>
      </c>
      <c r="H435" s="70" t="s">
        <v>65</v>
      </c>
      <c r="I435" s="69" t="s">
        <v>1437</v>
      </c>
      <c r="J435" s="70" t="s">
        <v>2255</v>
      </c>
      <c r="K435" s="82"/>
      <c r="L435" s="84">
        <v>0</v>
      </c>
      <c r="M435" s="85">
        <v>812</v>
      </c>
      <c r="N435" s="32"/>
      <c r="O435" s="42" t="s">
        <v>53</v>
      </c>
      <c r="P435" s="32"/>
      <c r="Q435" s="32"/>
      <c r="R435" s="32"/>
      <c r="S435" s="62"/>
      <c r="T435" s="62"/>
    </row>
    <row r="436" spans="1:20" ht="17.25" customHeight="1">
      <c r="A436" s="102">
        <v>1</v>
      </c>
      <c r="B436" s="77" t="s">
        <v>2307</v>
      </c>
      <c r="C436" s="78" t="s">
        <v>2308</v>
      </c>
      <c r="D436" s="79" t="s">
        <v>2309</v>
      </c>
      <c r="E436" s="80">
        <v>32</v>
      </c>
      <c r="F436" s="81" t="s">
        <v>42</v>
      </c>
      <c r="G436" s="70" t="s">
        <v>43</v>
      </c>
      <c r="H436" s="70" t="s">
        <v>65</v>
      </c>
      <c r="I436" s="69"/>
      <c r="J436" s="70"/>
      <c r="K436" s="82"/>
      <c r="L436" s="84">
        <v>0</v>
      </c>
      <c r="M436" s="85">
        <v>834</v>
      </c>
      <c r="N436" s="32"/>
      <c r="O436" s="42" t="s">
        <v>2</v>
      </c>
      <c r="P436" s="32"/>
      <c r="Q436" s="32"/>
      <c r="R436" s="32"/>
      <c r="S436" s="62"/>
      <c r="T436" s="62"/>
    </row>
    <row r="437" spans="1:20" ht="17.25" customHeight="1">
      <c r="A437" s="102">
        <v>1</v>
      </c>
      <c r="B437" s="77" t="s">
        <v>2313</v>
      </c>
      <c r="C437" s="78" t="s">
        <v>2139</v>
      </c>
      <c r="D437" s="79" t="s">
        <v>2314</v>
      </c>
      <c r="E437" s="80">
        <v>32</v>
      </c>
      <c r="F437" s="81" t="s">
        <v>42</v>
      </c>
      <c r="G437" s="70" t="s">
        <v>43</v>
      </c>
      <c r="H437" s="70" t="s">
        <v>65</v>
      </c>
      <c r="I437" s="69"/>
      <c r="J437" s="70"/>
      <c r="K437" s="82"/>
      <c r="L437" s="84">
        <v>0</v>
      </c>
      <c r="M437" s="85">
        <v>836</v>
      </c>
      <c r="N437" s="32"/>
      <c r="O437" s="42" t="s">
        <v>61</v>
      </c>
      <c r="P437" s="32"/>
      <c r="Q437" s="32"/>
      <c r="R437" s="32"/>
      <c r="S437" s="62"/>
      <c r="T437" s="62"/>
    </row>
    <row r="438" spans="1:20" ht="17.25" customHeight="1">
      <c r="A438" s="102">
        <v>1</v>
      </c>
      <c r="B438" s="77" t="s">
        <v>2329</v>
      </c>
      <c r="C438" s="78" t="s">
        <v>2330</v>
      </c>
      <c r="D438" s="79" t="s">
        <v>2331</v>
      </c>
      <c r="E438" s="80">
        <v>33</v>
      </c>
      <c r="F438" s="81" t="s">
        <v>42</v>
      </c>
      <c r="G438" s="70" t="s">
        <v>43</v>
      </c>
      <c r="H438" s="70" t="s">
        <v>65</v>
      </c>
      <c r="I438" s="69"/>
      <c r="J438" s="70"/>
      <c r="K438" s="82"/>
      <c r="L438" s="84">
        <v>0</v>
      </c>
      <c r="M438" s="85">
        <v>843</v>
      </c>
      <c r="N438" s="32"/>
      <c r="O438" s="33" t="s">
        <v>45</v>
      </c>
      <c r="P438" s="32"/>
      <c r="Q438" s="32"/>
      <c r="R438" s="32"/>
      <c r="S438" s="62"/>
      <c r="T438" s="62"/>
    </row>
    <row r="439" spans="1:20" ht="17.25" customHeight="1">
      <c r="A439" s="102">
        <v>1</v>
      </c>
      <c r="B439" s="77" t="s">
        <v>2361</v>
      </c>
      <c r="C439" s="78" t="s">
        <v>2362</v>
      </c>
      <c r="D439" s="79" t="s">
        <v>2363</v>
      </c>
      <c r="E439" s="80">
        <v>33</v>
      </c>
      <c r="F439" s="81" t="s">
        <v>42</v>
      </c>
      <c r="G439" s="70" t="s">
        <v>43</v>
      </c>
      <c r="H439" s="70" t="s">
        <v>65</v>
      </c>
      <c r="I439" s="69"/>
      <c r="J439" s="70"/>
      <c r="K439" s="82"/>
      <c r="L439" s="84">
        <v>0</v>
      </c>
      <c r="M439" s="85">
        <v>855</v>
      </c>
      <c r="N439" s="32"/>
      <c r="O439" s="42" t="s">
        <v>53</v>
      </c>
      <c r="P439" s="32"/>
      <c r="Q439" s="32"/>
      <c r="R439" s="32"/>
      <c r="S439" s="62"/>
      <c r="T439" s="62"/>
    </row>
    <row r="440" spans="1:20" ht="17.25" customHeight="1">
      <c r="A440" s="102">
        <v>1</v>
      </c>
      <c r="B440" s="77" t="s">
        <v>2375</v>
      </c>
      <c r="C440" s="78" t="s">
        <v>2376</v>
      </c>
      <c r="D440" s="79" t="s">
        <v>2377</v>
      </c>
      <c r="E440" s="80">
        <v>33</v>
      </c>
      <c r="F440" s="81" t="s">
        <v>42</v>
      </c>
      <c r="G440" s="70" t="s">
        <v>43</v>
      </c>
      <c r="H440" s="70" t="s">
        <v>65</v>
      </c>
      <c r="I440" s="69"/>
      <c r="J440" s="70"/>
      <c r="K440" s="82"/>
      <c r="L440" s="84">
        <v>0</v>
      </c>
      <c r="M440" s="85">
        <v>860</v>
      </c>
      <c r="N440" s="32"/>
      <c r="O440" s="42" t="s">
        <v>2</v>
      </c>
      <c r="P440" s="32"/>
      <c r="Q440" s="32"/>
      <c r="R440" s="32"/>
      <c r="S440" s="62"/>
      <c r="T440" s="62"/>
    </row>
    <row r="441" spans="1:20" ht="17.25" customHeight="1">
      <c r="A441" s="102">
        <v>1</v>
      </c>
      <c r="B441" s="77" t="s">
        <v>2382</v>
      </c>
      <c r="C441" s="78" t="s">
        <v>2383</v>
      </c>
      <c r="D441" s="79" t="s">
        <v>2384</v>
      </c>
      <c r="E441" s="80">
        <v>33</v>
      </c>
      <c r="F441" s="81" t="s">
        <v>42</v>
      </c>
      <c r="G441" s="70" t="s">
        <v>43</v>
      </c>
      <c r="H441" s="70" t="s">
        <v>65</v>
      </c>
      <c r="I441" s="69"/>
      <c r="J441" s="70"/>
      <c r="K441" s="82"/>
      <c r="L441" s="84">
        <v>0</v>
      </c>
      <c r="M441" s="85">
        <v>862</v>
      </c>
      <c r="N441" s="32"/>
      <c r="O441" s="42" t="s">
        <v>61</v>
      </c>
      <c r="P441" s="32"/>
      <c r="Q441" s="32"/>
      <c r="R441" s="32"/>
      <c r="S441" s="62"/>
      <c r="T441" s="62"/>
    </row>
    <row r="442" spans="1:20" ht="17.25" customHeight="1">
      <c r="A442" s="102">
        <v>1</v>
      </c>
      <c r="B442" s="77" t="s">
        <v>2388</v>
      </c>
      <c r="C442" s="78" t="s">
        <v>2383</v>
      </c>
      <c r="D442" s="79" t="s">
        <v>2389</v>
      </c>
      <c r="E442" s="80">
        <v>33</v>
      </c>
      <c r="F442" s="81" t="s">
        <v>42</v>
      </c>
      <c r="G442" s="70" t="s">
        <v>43</v>
      </c>
      <c r="H442" s="70" t="s">
        <v>65</v>
      </c>
      <c r="I442" s="69"/>
      <c r="J442" s="70"/>
      <c r="K442" s="82"/>
      <c r="L442" s="84">
        <v>0</v>
      </c>
      <c r="M442" s="85">
        <v>864</v>
      </c>
      <c r="N442" s="32"/>
      <c r="O442" s="33" t="s">
        <v>45</v>
      </c>
      <c r="P442" s="32"/>
      <c r="Q442" s="32"/>
      <c r="R442" s="32"/>
      <c r="S442" s="62"/>
      <c r="T442" s="62"/>
    </row>
    <row r="443" spans="1:20" ht="17.25" customHeight="1">
      <c r="A443" s="102">
        <v>1</v>
      </c>
      <c r="B443" s="77" t="s">
        <v>2396</v>
      </c>
      <c r="C443" s="78" t="s">
        <v>1519</v>
      </c>
      <c r="D443" s="79" t="s">
        <v>2397</v>
      </c>
      <c r="E443" s="80">
        <v>33</v>
      </c>
      <c r="F443" s="81" t="s">
        <v>42</v>
      </c>
      <c r="G443" s="70" t="s">
        <v>43</v>
      </c>
      <c r="H443" s="70" t="s">
        <v>65</v>
      </c>
      <c r="I443" s="69"/>
      <c r="J443" s="70"/>
      <c r="K443" s="82"/>
      <c r="L443" s="84">
        <v>0</v>
      </c>
      <c r="M443" s="85">
        <v>867</v>
      </c>
      <c r="N443" s="32"/>
      <c r="O443" s="42" t="s">
        <v>53</v>
      </c>
      <c r="P443" s="32"/>
      <c r="Q443" s="32"/>
      <c r="R443" s="32"/>
      <c r="S443" s="62"/>
      <c r="T443" s="62"/>
    </row>
    <row r="444" spans="1:20" ht="17.25" customHeight="1">
      <c r="A444" s="102">
        <v>1</v>
      </c>
      <c r="B444" s="77" t="s">
        <v>2456</v>
      </c>
      <c r="C444" s="70" t="s">
        <v>1519</v>
      </c>
      <c r="D444" s="79" t="s">
        <v>2457</v>
      </c>
      <c r="E444" s="80">
        <v>34</v>
      </c>
      <c r="F444" s="81" t="s">
        <v>42</v>
      </c>
      <c r="G444" s="70" t="s">
        <v>43</v>
      </c>
      <c r="H444" s="70" t="s">
        <v>65</v>
      </c>
      <c r="I444" s="69"/>
      <c r="J444" s="70"/>
      <c r="K444" s="82"/>
      <c r="L444" s="84">
        <v>0</v>
      </c>
      <c r="M444" s="85">
        <v>893</v>
      </c>
      <c r="N444" s="32"/>
      <c r="O444" s="42" t="s">
        <v>2</v>
      </c>
      <c r="P444" s="32"/>
      <c r="Q444" s="32"/>
      <c r="R444" s="32"/>
      <c r="S444" s="62"/>
      <c r="T444" s="62"/>
    </row>
    <row r="445" spans="1:20" ht="17.25" customHeight="1">
      <c r="A445" s="102">
        <v>1</v>
      </c>
      <c r="B445" s="77" t="s">
        <v>2402</v>
      </c>
      <c r="C445" s="100" t="s">
        <v>2098</v>
      </c>
      <c r="D445" s="79" t="s">
        <v>2403</v>
      </c>
      <c r="E445" s="80">
        <v>34</v>
      </c>
      <c r="F445" s="81" t="s">
        <v>42</v>
      </c>
      <c r="G445" s="70" t="s">
        <v>43</v>
      </c>
      <c r="H445" s="70" t="s">
        <v>65</v>
      </c>
      <c r="I445" s="69"/>
      <c r="J445" s="70"/>
      <c r="K445" s="82"/>
      <c r="L445" s="84">
        <v>0</v>
      </c>
      <c r="M445" s="85">
        <v>870</v>
      </c>
      <c r="N445" s="32"/>
      <c r="O445" s="42" t="s">
        <v>61</v>
      </c>
      <c r="P445" s="32"/>
      <c r="Q445" s="32"/>
      <c r="R445" s="32"/>
      <c r="S445" s="62"/>
      <c r="T445" s="62"/>
    </row>
    <row r="446" spans="1:20" ht="17.25" customHeight="1">
      <c r="A446" s="102">
        <v>1</v>
      </c>
      <c r="B446" s="103" t="s">
        <v>2498</v>
      </c>
      <c r="C446" s="104" t="s">
        <v>1999</v>
      </c>
      <c r="D446" s="105" t="s">
        <v>2499</v>
      </c>
      <c r="E446" s="80">
        <v>35</v>
      </c>
      <c r="F446" s="81" t="s">
        <v>42</v>
      </c>
      <c r="G446" s="70" t="s">
        <v>43</v>
      </c>
      <c r="H446" s="70" t="s">
        <v>65</v>
      </c>
      <c r="I446" s="69"/>
      <c r="J446" s="104"/>
      <c r="K446" s="106"/>
      <c r="L446" s="84">
        <v>0</v>
      </c>
      <c r="M446" s="107">
        <v>911</v>
      </c>
      <c r="N446" s="32"/>
      <c r="O446" s="33" t="s">
        <v>45</v>
      </c>
      <c r="P446" s="32"/>
      <c r="Q446" s="32"/>
      <c r="R446" s="32"/>
      <c r="S446" s="62"/>
      <c r="T446" s="62"/>
    </row>
    <row r="447" spans="1:20" ht="17.25" customHeight="1">
      <c r="A447" s="102">
        <v>1</v>
      </c>
      <c r="B447" s="103" t="s">
        <v>2509</v>
      </c>
      <c r="C447" s="104" t="s">
        <v>2139</v>
      </c>
      <c r="D447" s="105" t="s">
        <v>2510</v>
      </c>
      <c r="E447" s="80">
        <v>35</v>
      </c>
      <c r="F447" s="81" t="s">
        <v>42</v>
      </c>
      <c r="G447" s="70" t="s">
        <v>43</v>
      </c>
      <c r="H447" s="70" t="s">
        <v>65</v>
      </c>
      <c r="I447" s="69" t="s">
        <v>1858</v>
      </c>
      <c r="J447" s="104" t="s">
        <v>2511</v>
      </c>
      <c r="K447" s="106"/>
      <c r="L447" s="84">
        <v>0</v>
      </c>
      <c r="M447" s="107">
        <v>915</v>
      </c>
      <c r="N447" s="32"/>
      <c r="O447" s="42" t="s">
        <v>53</v>
      </c>
      <c r="P447" s="32"/>
      <c r="Q447" s="32"/>
      <c r="R447" s="32"/>
      <c r="S447" s="62"/>
      <c r="T447" s="62"/>
    </row>
    <row r="448" spans="1:20" ht="17.25" customHeight="1">
      <c r="A448" s="102">
        <v>1</v>
      </c>
      <c r="B448" s="103" t="s">
        <v>2568</v>
      </c>
      <c r="C448" s="104" t="s">
        <v>2569</v>
      </c>
      <c r="D448" s="105" t="s">
        <v>2570</v>
      </c>
      <c r="E448" s="80">
        <v>36</v>
      </c>
      <c r="F448" s="81" t="s">
        <v>42</v>
      </c>
      <c r="G448" s="70" t="s">
        <v>43</v>
      </c>
      <c r="H448" s="70" t="s">
        <v>65</v>
      </c>
      <c r="I448" s="69"/>
      <c r="J448" s="104"/>
      <c r="K448" s="106"/>
      <c r="L448" s="84">
        <v>0</v>
      </c>
      <c r="M448" s="107">
        <v>941</v>
      </c>
      <c r="N448" s="32"/>
      <c r="O448" s="42" t="s">
        <v>2</v>
      </c>
      <c r="P448" s="32"/>
      <c r="Q448" s="32"/>
      <c r="R448" s="32"/>
      <c r="S448" s="62"/>
      <c r="T448" s="62"/>
    </row>
    <row r="449" spans="1:20" ht="17.25" customHeight="1">
      <c r="A449" s="102">
        <v>1</v>
      </c>
      <c r="B449" s="23" t="s">
        <v>1319</v>
      </c>
      <c r="C449" s="39" t="s">
        <v>1320</v>
      </c>
      <c r="D449" s="24" t="s">
        <v>1321</v>
      </c>
      <c r="E449" s="25">
        <v>19</v>
      </c>
      <c r="F449" s="22" t="s">
        <v>42</v>
      </c>
      <c r="G449" s="26" t="s">
        <v>43</v>
      </c>
      <c r="H449" s="26" t="s">
        <v>136</v>
      </c>
      <c r="I449" s="32"/>
      <c r="J449" s="28"/>
      <c r="K449" s="29"/>
      <c r="L449" s="30">
        <v>0</v>
      </c>
      <c r="M449" s="41">
        <v>458</v>
      </c>
      <c r="N449" s="32"/>
      <c r="O449" s="42" t="s">
        <v>61</v>
      </c>
      <c r="P449" s="32"/>
      <c r="Q449" s="32"/>
      <c r="R449" s="32"/>
      <c r="S449" s="62"/>
      <c r="T449" s="62"/>
    </row>
    <row r="450" spans="1:20" ht="17.25" customHeight="1">
      <c r="A450" s="102">
        <v>1</v>
      </c>
      <c r="B450" s="23" t="s">
        <v>871</v>
      </c>
      <c r="C450" s="39" t="s">
        <v>872</v>
      </c>
      <c r="D450" s="24" t="s">
        <v>873</v>
      </c>
      <c r="E450" s="25">
        <v>12</v>
      </c>
      <c r="F450" s="22" t="s">
        <v>42</v>
      </c>
      <c r="G450" s="26" t="s">
        <v>43</v>
      </c>
      <c r="H450" s="26" t="s">
        <v>874</v>
      </c>
      <c r="I450" s="28"/>
      <c r="J450" s="26" t="s">
        <v>875</v>
      </c>
      <c r="K450" s="29"/>
      <c r="L450" s="30">
        <v>0</v>
      </c>
      <c r="M450" s="41">
        <v>293</v>
      </c>
      <c r="N450" s="32"/>
      <c r="O450" s="33" t="s">
        <v>45</v>
      </c>
      <c r="P450" s="32"/>
      <c r="Q450" s="32"/>
      <c r="R450" s="32"/>
      <c r="S450" s="62"/>
      <c r="T450" s="62"/>
    </row>
    <row r="451" spans="1:20" ht="17.25" customHeight="1">
      <c r="A451" s="102">
        <v>1</v>
      </c>
      <c r="B451" s="23" t="s">
        <v>441</v>
      </c>
      <c r="C451" s="39" t="s">
        <v>442</v>
      </c>
      <c r="D451" s="24" t="s">
        <v>443</v>
      </c>
      <c r="E451" s="25">
        <v>6</v>
      </c>
      <c r="F451" s="22" t="s">
        <v>42</v>
      </c>
      <c r="G451" s="26" t="s">
        <v>43</v>
      </c>
      <c r="H451" s="26" t="s">
        <v>444</v>
      </c>
      <c r="I451" s="28"/>
      <c r="J451" s="26"/>
      <c r="K451" s="29"/>
      <c r="L451" s="30">
        <v>0</v>
      </c>
      <c r="M451" s="41">
        <v>137</v>
      </c>
      <c r="N451" s="32"/>
      <c r="O451" s="42" t="s">
        <v>53</v>
      </c>
      <c r="P451" s="32"/>
      <c r="Q451" s="32"/>
      <c r="R451" s="32"/>
      <c r="S451" s="62"/>
      <c r="T451" s="62"/>
    </row>
    <row r="452" spans="1:20" ht="17.25" customHeight="1">
      <c r="A452" s="102">
        <v>1</v>
      </c>
      <c r="B452" s="23" t="s">
        <v>615</v>
      </c>
      <c r="C452" s="39" t="s">
        <v>616</v>
      </c>
      <c r="D452" s="24" t="s">
        <v>617</v>
      </c>
      <c r="E452" s="25">
        <v>8</v>
      </c>
      <c r="F452" s="22" t="s">
        <v>42</v>
      </c>
      <c r="G452" s="26" t="s">
        <v>43</v>
      </c>
      <c r="H452" s="26" t="s">
        <v>444</v>
      </c>
      <c r="I452" s="28"/>
      <c r="J452" s="26"/>
      <c r="K452" s="29"/>
      <c r="L452" s="30">
        <v>0</v>
      </c>
      <c r="M452" s="41">
        <v>197</v>
      </c>
      <c r="N452" s="32"/>
      <c r="O452" s="42" t="s">
        <v>2</v>
      </c>
      <c r="P452" s="32"/>
      <c r="Q452" s="32"/>
      <c r="R452" s="32"/>
      <c r="S452" s="62"/>
      <c r="T452" s="62"/>
    </row>
    <row r="453" spans="1:20" ht="17.25" customHeight="1">
      <c r="A453" s="102">
        <v>1</v>
      </c>
      <c r="B453" s="23" t="s">
        <v>791</v>
      </c>
      <c r="C453" s="39" t="s">
        <v>616</v>
      </c>
      <c r="D453" s="24" t="s">
        <v>792</v>
      </c>
      <c r="E453" s="25">
        <v>11</v>
      </c>
      <c r="F453" s="22" t="s">
        <v>42</v>
      </c>
      <c r="G453" s="26" t="s">
        <v>43</v>
      </c>
      <c r="H453" s="26" t="s">
        <v>444</v>
      </c>
      <c r="I453" s="28" t="s">
        <v>280</v>
      </c>
      <c r="J453" s="26" t="s">
        <v>793</v>
      </c>
      <c r="K453" s="29"/>
      <c r="L453" s="30">
        <v>0</v>
      </c>
      <c r="M453" s="41">
        <v>262</v>
      </c>
      <c r="N453" s="32"/>
      <c r="O453" s="42" t="s">
        <v>61</v>
      </c>
      <c r="P453" s="32"/>
      <c r="Q453" s="32"/>
      <c r="R453" s="32"/>
      <c r="S453" s="62"/>
      <c r="T453" s="62"/>
    </row>
    <row r="454" spans="1:20" ht="17.25" customHeight="1">
      <c r="A454" s="102">
        <v>1</v>
      </c>
      <c r="B454" s="23" t="s">
        <v>1003</v>
      </c>
      <c r="C454" s="39" t="s">
        <v>1004</v>
      </c>
      <c r="D454" s="24" t="s">
        <v>1005</v>
      </c>
      <c r="E454" s="25">
        <v>14</v>
      </c>
      <c r="F454" s="22" t="s">
        <v>42</v>
      </c>
      <c r="G454" s="26" t="s">
        <v>43</v>
      </c>
      <c r="H454" s="27" t="s">
        <v>444</v>
      </c>
      <c r="I454" s="28"/>
      <c r="J454" s="26"/>
      <c r="K454" s="29"/>
      <c r="L454" s="30">
        <v>0</v>
      </c>
      <c r="M454" s="41">
        <v>340</v>
      </c>
      <c r="N454" s="32"/>
      <c r="O454" s="33" t="s">
        <v>45</v>
      </c>
      <c r="P454" s="32"/>
      <c r="Q454" s="32"/>
      <c r="R454" s="32"/>
      <c r="S454" s="62"/>
      <c r="T454" s="62"/>
    </row>
    <row r="455" spans="1:20" ht="17.25" customHeight="1">
      <c r="A455" s="102">
        <v>1</v>
      </c>
      <c r="B455" s="23" t="s">
        <v>1172</v>
      </c>
      <c r="C455" s="39" t="s">
        <v>1173</v>
      </c>
      <c r="D455" s="24" t="s">
        <v>1174</v>
      </c>
      <c r="E455" s="25">
        <v>17</v>
      </c>
      <c r="F455" s="22" t="s">
        <v>42</v>
      </c>
      <c r="G455" s="26" t="s">
        <v>43</v>
      </c>
      <c r="H455" s="26" t="s">
        <v>444</v>
      </c>
      <c r="I455" s="28"/>
      <c r="J455" s="26"/>
      <c r="K455" s="29"/>
      <c r="L455" s="30">
        <v>0</v>
      </c>
      <c r="M455" s="41">
        <v>404</v>
      </c>
      <c r="N455" s="32"/>
      <c r="O455" s="42" t="s">
        <v>53</v>
      </c>
      <c r="P455" s="32"/>
      <c r="Q455" s="32"/>
      <c r="R455" s="32"/>
      <c r="S455" s="62"/>
      <c r="T455" s="62"/>
    </row>
    <row r="456" spans="1:20" ht="17.25" customHeight="1">
      <c r="A456" s="102">
        <v>1</v>
      </c>
      <c r="B456" s="23" t="s">
        <v>1297</v>
      </c>
      <c r="C456" s="39" t="s">
        <v>1298</v>
      </c>
      <c r="D456" s="24" t="s">
        <v>1299</v>
      </c>
      <c r="E456" s="25">
        <v>18</v>
      </c>
      <c r="F456" s="22" t="s">
        <v>42</v>
      </c>
      <c r="G456" s="26" t="s">
        <v>43</v>
      </c>
      <c r="H456" s="26" t="s">
        <v>444</v>
      </c>
      <c r="I456" s="28"/>
      <c r="J456" s="28"/>
      <c r="K456" s="29"/>
      <c r="L456" s="30">
        <v>0</v>
      </c>
      <c r="M456" s="41">
        <v>450</v>
      </c>
      <c r="N456" s="32"/>
      <c r="O456" s="42" t="s">
        <v>2</v>
      </c>
      <c r="P456" s="32"/>
      <c r="Q456" s="32"/>
      <c r="R456" s="32"/>
      <c r="S456" s="62"/>
      <c r="T456" s="62"/>
    </row>
    <row r="457" spans="1:20" ht="17.25" customHeight="1">
      <c r="A457" s="102">
        <v>1</v>
      </c>
      <c r="B457" s="77" t="s">
        <v>1535</v>
      </c>
      <c r="C457" s="78" t="s">
        <v>1536</v>
      </c>
      <c r="D457" s="79" t="s">
        <v>457</v>
      </c>
      <c r="E457" s="80">
        <v>22</v>
      </c>
      <c r="F457" s="81" t="s">
        <v>42</v>
      </c>
      <c r="G457" s="70" t="s">
        <v>43</v>
      </c>
      <c r="H457" s="70" t="s">
        <v>444</v>
      </c>
      <c r="I457" s="69"/>
      <c r="J457" s="70"/>
      <c r="K457" s="82"/>
      <c r="L457" s="84">
        <v>0</v>
      </c>
      <c r="M457" s="85">
        <v>536</v>
      </c>
      <c r="N457" s="32"/>
      <c r="O457" s="42" t="s">
        <v>61</v>
      </c>
      <c r="P457" s="32"/>
      <c r="Q457" s="32"/>
      <c r="R457" s="32"/>
      <c r="S457" s="62"/>
      <c r="T457" s="62"/>
    </row>
    <row r="458" spans="1:20" ht="17.25" customHeight="1">
      <c r="A458" s="102">
        <v>1</v>
      </c>
      <c r="B458" s="23" t="s">
        <v>504</v>
      </c>
      <c r="C458" s="39" t="s">
        <v>505</v>
      </c>
      <c r="D458" s="24" t="s">
        <v>506</v>
      </c>
      <c r="E458" s="25">
        <v>7</v>
      </c>
      <c r="F458" s="22" t="s">
        <v>42</v>
      </c>
      <c r="G458" s="26" t="s">
        <v>43</v>
      </c>
      <c r="H458" s="26" t="s">
        <v>507</v>
      </c>
      <c r="I458" s="28"/>
      <c r="J458" s="26"/>
      <c r="K458" s="29" t="s">
        <v>49</v>
      </c>
      <c r="L458" s="30">
        <v>0</v>
      </c>
      <c r="M458" s="41">
        <v>158</v>
      </c>
      <c r="N458" s="32"/>
      <c r="O458" s="33" t="s">
        <v>45</v>
      </c>
      <c r="P458" s="32"/>
      <c r="Q458" s="32"/>
      <c r="R458" s="32"/>
      <c r="S458" s="62"/>
      <c r="T458" s="62"/>
    </row>
    <row r="459" spans="1:20" ht="17.25" customHeight="1">
      <c r="A459" s="102">
        <v>1</v>
      </c>
      <c r="B459" s="23" t="s">
        <v>732</v>
      </c>
      <c r="C459" s="39" t="s">
        <v>505</v>
      </c>
      <c r="D459" s="24" t="s">
        <v>733</v>
      </c>
      <c r="E459" s="25">
        <v>10</v>
      </c>
      <c r="F459" s="22" t="s">
        <v>42</v>
      </c>
      <c r="G459" s="26" t="s">
        <v>43</v>
      </c>
      <c r="H459" s="26" t="s">
        <v>507</v>
      </c>
      <c r="I459" s="28" t="s">
        <v>734</v>
      </c>
      <c r="J459" s="26" t="s">
        <v>735</v>
      </c>
      <c r="K459" s="29"/>
      <c r="L459" s="30">
        <v>0</v>
      </c>
      <c r="M459" s="41">
        <v>240</v>
      </c>
      <c r="N459" s="32"/>
      <c r="O459" s="42" t="s">
        <v>53</v>
      </c>
      <c r="P459" s="32"/>
      <c r="Q459" s="32"/>
      <c r="R459" s="32"/>
      <c r="S459" s="62"/>
      <c r="T459" s="62"/>
    </row>
    <row r="460" spans="1:20" ht="17.25" customHeight="1">
      <c r="A460" s="102">
        <v>1</v>
      </c>
      <c r="B460" s="23" t="s">
        <v>967</v>
      </c>
      <c r="C460" s="39" t="s">
        <v>505</v>
      </c>
      <c r="D460" s="24" t="s">
        <v>968</v>
      </c>
      <c r="E460" s="25">
        <v>14</v>
      </c>
      <c r="F460" s="22" t="s">
        <v>42</v>
      </c>
      <c r="G460" s="26" t="s">
        <v>43</v>
      </c>
      <c r="H460" s="26" t="s">
        <v>507</v>
      </c>
      <c r="I460" s="28"/>
      <c r="J460" s="26"/>
      <c r="K460" s="29"/>
      <c r="L460" s="30">
        <v>0</v>
      </c>
      <c r="M460" s="31">
        <v>328</v>
      </c>
      <c r="N460" s="32"/>
      <c r="O460" s="42" t="s">
        <v>2</v>
      </c>
      <c r="P460" s="32"/>
      <c r="Q460" s="32"/>
      <c r="R460" s="32"/>
      <c r="S460" s="62"/>
      <c r="T460" s="62"/>
    </row>
    <row r="461" spans="1:20" ht="17.25" customHeight="1">
      <c r="A461" s="102">
        <v>1</v>
      </c>
      <c r="B461" s="23" t="s">
        <v>1293</v>
      </c>
      <c r="C461" s="39" t="s">
        <v>505</v>
      </c>
      <c r="D461" s="24" t="s">
        <v>1294</v>
      </c>
      <c r="E461" s="25">
        <v>18</v>
      </c>
      <c r="F461" s="22" t="s">
        <v>42</v>
      </c>
      <c r="G461" s="26" t="s">
        <v>43</v>
      </c>
      <c r="H461" s="26" t="s">
        <v>507</v>
      </c>
      <c r="I461" s="28"/>
      <c r="J461" s="28"/>
      <c r="K461" s="29"/>
      <c r="L461" s="30">
        <v>0</v>
      </c>
      <c r="M461" s="41">
        <v>448</v>
      </c>
      <c r="N461" s="32"/>
      <c r="O461" s="42" t="s">
        <v>61</v>
      </c>
      <c r="P461" s="32"/>
      <c r="Q461" s="32"/>
      <c r="R461" s="32"/>
      <c r="S461" s="62"/>
      <c r="T461" s="62"/>
    </row>
    <row r="462" spans="1:20" ht="17.25" customHeight="1">
      <c r="A462" s="102">
        <v>1</v>
      </c>
      <c r="B462" s="23" t="s">
        <v>1313</v>
      </c>
      <c r="C462" s="39" t="s">
        <v>1314</v>
      </c>
      <c r="D462" s="24" t="s">
        <v>1315</v>
      </c>
      <c r="E462" s="25">
        <v>19</v>
      </c>
      <c r="F462" s="22" t="s">
        <v>42</v>
      </c>
      <c r="G462" s="26" t="s">
        <v>43</v>
      </c>
      <c r="H462" s="26" t="s">
        <v>507</v>
      </c>
      <c r="I462" s="28"/>
      <c r="J462" s="28"/>
      <c r="K462" s="29"/>
      <c r="L462" s="30">
        <v>0</v>
      </c>
      <c r="M462" s="41">
        <v>456</v>
      </c>
      <c r="N462" s="32"/>
      <c r="O462" s="33" t="s">
        <v>45</v>
      </c>
      <c r="P462" s="32"/>
      <c r="Q462" s="32"/>
      <c r="R462" s="32"/>
      <c r="S462" s="62"/>
      <c r="T462" s="62"/>
    </row>
    <row r="463" spans="1:20" ht="17.25" customHeight="1">
      <c r="A463" s="102">
        <v>1</v>
      </c>
      <c r="B463" s="23" t="s">
        <v>1333</v>
      </c>
      <c r="C463" s="39" t="s">
        <v>505</v>
      </c>
      <c r="D463" s="24" t="s">
        <v>1334</v>
      </c>
      <c r="E463" s="25">
        <v>19</v>
      </c>
      <c r="F463" s="22" t="s">
        <v>42</v>
      </c>
      <c r="G463" s="26" t="s">
        <v>43</v>
      </c>
      <c r="H463" s="26" t="s">
        <v>507</v>
      </c>
      <c r="I463" s="32"/>
      <c r="J463" s="28"/>
      <c r="K463" s="29"/>
      <c r="L463" s="30">
        <v>0</v>
      </c>
      <c r="M463" s="41">
        <v>464</v>
      </c>
      <c r="N463" s="32"/>
      <c r="O463" s="42" t="s">
        <v>53</v>
      </c>
      <c r="P463" s="32"/>
      <c r="Q463" s="32"/>
      <c r="R463" s="32"/>
      <c r="S463" s="62"/>
      <c r="T463" s="62"/>
    </row>
    <row r="464" spans="1:20" ht="17.25" customHeight="1">
      <c r="A464" s="102">
        <v>1</v>
      </c>
      <c r="B464" s="23" t="s">
        <v>1417</v>
      </c>
      <c r="C464" s="39" t="s">
        <v>1314</v>
      </c>
      <c r="D464" s="24" t="s">
        <v>1418</v>
      </c>
      <c r="E464" s="25">
        <v>20</v>
      </c>
      <c r="F464" s="22" t="s">
        <v>42</v>
      </c>
      <c r="G464" s="26" t="s">
        <v>43</v>
      </c>
      <c r="H464" s="26" t="s">
        <v>507</v>
      </c>
      <c r="I464" s="71"/>
      <c r="J464" s="52"/>
      <c r="K464" s="73"/>
      <c r="L464" s="30">
        <v>0</v>
      </c>
      <c r="M464" s="41">
        <v>495</v>
      </c>
      <c r="N464" s="32"/>
      <c r="O464" s="42" t="s">
        <v>2</v>
      </c>
      <c r="P464" s="32"/>
      <c r="Q464" s="32"/>
      <c r="R464" s="32"/>
      <c r="S464" s="62"/>
      <c r="T464" s="62"/>
    </row>
    <row r="465" spans="1:20" ht="17.25" customHeight="1">
      <c r="A465" s="102">
        <v>1</v>
      </c>
      <c r="B465" s="77" t="s">
        <v>1518</v>
      </c>
      <c r="C465" s="78" t="s">
        <v>1519</v>
      </c>
      <c r="D465" s="79" t="s">
        <v>1520</v>
      </c>
      <c r="E465" s="80">
        <v>21</v>
      </c>
      <c r="F465" s="81" t="s">
        <v>42</v>
      </c>
      <c r="G465" s="70" t="s">
        <v>43</v>
      </c>
      <c r="H465" s="70" t="s">
        <v>507</v>
      </c>
      <c r="I465" s="69"/>
      <c r="J465" s="70"/>
      <c r="K465" s="82"/>
      <c r="L465" s="84">
        <v>0</v>
      </c>
      <c r="M465" s="85">
        <v>529</v>
      </c>
      <c r="N465" s="32"/>
      <c r="O465" s="42" t="s">
        <v>61</v>
      </c>
      <c r="P465" s="32"/>
      <c r="Q465" s="32"/>
      <c r="R465" s="32"/>
      <c r="S465" s="62"/>
      <c r="T465" s="62"/>
    </row>
    <row r="466" spans="1:20" ht="17.25" customHeight="1">
      <c r="A466" s="102">
        <v>1</v>
      </c>
      <c r="B466" s="77" t="s">
        <v>1630</v>
      </c>
      <c r="C466" s="78" t="s">
        <v>1631</v>
      </c>
      <c r="D466" s="79" t="s">
        <v>1632</v>
      </c>
      <c r="E466" s="80">
        <v>23</v>
      </c>
      <c r="F466" s="81" t="s">
        <v>42</v>
      </c>
      <c r="G466" s="70" t="s">
        <v>43</v>
      </c>
      <c r="H466" s="70" t="s">
        <v>507</v>
      </c>
      <c r="I466" s="69" t="s">
        <v>1477</v>
      </c>
      <c r="J466" s="70" t="s">
        <v>1633</v>
      </c>
      <c r="K466" s="82"/>
      <c r="L466" s="84">
        <v>0</v>
      </c>
      <c r="M466" s="85">
        <v>572</v>
      </c>
      <c r="N466" s="32"/>
      <c r="O466" s="33" t="s">
        <v>45</v>
      </c>
      <c r="P466" s="32"/>
      <c r="Q466" s="32"/>
      <c r="R466" s="32"/>
      <c r="S466" s="62"/>
      <c r="T466" s="62"/>
    </row>
    <row r="467" spans="1:20" ht="17.25" customHeight="1">
      <c r="A467" s="102">
        <v>1</v>
      </c>
      <c r="B467" s="77" t="s">
        <v>2039</v>
      </c>
      <c r="C467" s="78" t="s">
        <v>1631</v>
      </c>
      <c r="D467" s="79" t="s">
        <v>2040</v>
      </c>
      <c r="E467" s="80">
        <v>28</v>
      </c>
      <c r="F467" s="81" t="s">
        <v>42</v>
      </c>
      <c r="G467" s="70" t="s">
        <v>43</v>
      </c>
      <c r="H467" s="70" t="s">
        <v>507</v>
      </c>
      <c r="I467" s="69"/>
      <c r="J467" s="70"/>
      <c r="K467" s="82"/>
      <c r="L467" s="84">
        <v>0</v>
      </c>
      <c r="M467" s="85">
        <v>723</v>
      </c>
      <c r="N467" s="32"/>
      <c r="O467" s="42" t="s">
        <v>53</v>
      </c>
      <c r="P467" s="32"/>
      <c r="Q467" s="32"/>
      <c r="R467" s="32"/>
      <c r="S467" s="62"/>
      <c r="T467" s="62"/>
    </row>
    <row r="468" spans="1:20" ht="17.25" customHeight="1">
      <c r="A468" s="102">
        <v>1</v>
      </c>
      <c r="B468" s="23" t="s">
        <v>282</v>
      </c>
      <c r="C468" s="39"/>
      <c r="D468" s="24" t="s">
        <v>283</v>
      </c>
      <c r="E468" s="25">
        <v>4</v>
      </c>
      <c r="F468" s="22" t="s">
        <v>42</v>
      </c>
      <c r="G468" s="26" t="s">
        <v>43</v>
      </c>
      <c r="H468" s="26" t="s">
        <v>40</v>
      </c>
      <c r="I468" s="28"/>
      <c r="J468" s="26"/>
      <c r="K468" s="29"/>
      <c r="L468" s="30">
        <v>0</v>
      </c>
      <c r="M468" s="41">
        <v>81</v>
      </c>
      <c r="N468" s="32"/>
      <c r="O468" s="42" t="s">
        <v>2</v>
      </c>
      <c r="P468" s="32"/>
      <c r="Q468" s="32"/>
      <c r="R468" s="32"/>
      <c r="S468" s="62"/>
      <c r="T468" s="62"/>
    </row>
    <row r="469" spans="1:20" ht="17.25" customHeight="1">
      <c r="A469" s="102">
        <v>1</v>
      </c>
      <c r="B469" s="23" t="s">
        <v>342</v>
      </c>
      <c r="C469" s="39" t="s">
        <v>343</v>
      </c>
      <c r="D469" s="24" t="s">
        <v>344</v>
      </c>
      <c r="E469" s="25">
        <v>5</v>
      </c>
      <c r="F469" s="22" t="s">
        <v>42</v>
      </c>
      <c r="G469" s="26" t="s">
        <v>43</v>
      </c>
      <c r="H469" s="26" t="s">
        <v>40</v>
      </c>
      <c r="I469" s="28"/>
      <c r="J469" s="26"/>
      <c r="K469" s="29"/>
      <c r="L469" s="30">
        <v>0</v>
      </c>
      <c r="M469" s="41">
        <v>104</v>
      </c>
      <c r="N469" s="32"/>
      <c r="O469" s="42" t="s">
        <v>61</v>
      </c>
      <c r="P469" s="32"/>
      <c r="Q469" s="32"/>
      <c r="R469" s="32"/>
      <c r="S469" s="62"/>
      <c r="T469" s="62"/>
    </row>
    <row r="470" spans="1:20" ht="17.25" customHeight="1">
      <c r="A470" s="102">
        <v>1</v>
      </c>
      <c r="B470" s="23" t="s">
        <v>369</v>
      </c>
      <c r="C470" s="39" t="s">
        <v>370</v>
      </c>
      <c r="D470" s="24" t="s">
        <v>371</v>
      </c>
      <c r="E470" s="25">
        <v>5</v>
      </c>
      <c r="F470" s="22" t="s">
        <v>42</v>
      </c>
      <c r="G470" s="26" t="s">
        <v>43</v>
      </c>
      <c r="H470" s="26" t="s">
        <v>40</v>
      </c>
      <c r="I470" s="28"/>
      <c r="J470" s="26"/>
      <c r="K470" s="29"/>
      <c r="L470" s="30">
        <v>0</v>
      </c>
      <c r="M470" s="41">
        <v>112</v>
      </c>
      <c r="N470" s="32"/>
      <c r="O470" s="33" t="s">
        <v>45</v>
      </c>
      <c r="P470" s="32"/>
      <c r="Q470" s="32"/>
      <c r="R470" s="32"/>
      <c r="S470" s="62"/>
      <c r="T470" s="62"/>
    </row>
    <row r="471" spans="1:20" ht="17.25" customHeight="1">
      <c r="A471" s="102">
        <v>1</v>
      </c>
      <c r="B471" s="23" t="s">
        <v>389</v>
      </c>
      <c r="C471" s="39"/>
      <c r="D471" s="24" t="s">
        <v>390</v>
      </c>
      <c r="E471" s="25">
        <v>5</v>
      </c>
      <c r="F471" s="22" t="s">
        <v>42</v>
      </c>
      <c r="G471" s="26" t="s">
        <v>43</v>
      </c>
      <c r="H471" s="26" t="s">
        <v>40</v>
      </c>
      <c r="I471" s="28"/>
      <c r="J471" s="26"/>
      <c r="K471" s="29"/>
      <c r="L471" s="30">
        <v>0</v>
      </c>
      <c r="M471" s="41">
        <v>119</v>
      </c>
      <c r="N471" s="32"/>
      <c r="O471" s="42" t="s">
        <v>53</v>
      </c>
      <c r="P471" s="32"/>
      <c r="Q471" s="32"/>
      <c r="R471" s="32"/>
      <c r="S471" s="62"/>
      <c r="T471" s="62"/>
    </row>
    <row r="472" spans="1:20" ht="17.25" customHeight="1">
      <c r="A472" s="102">
        <v>1</v>
      </c>
      <c r="B472" s="23" t="s">
        <v>750</v>
      </c>
      <c r="C472" s="39" t="s">
        <v>751</v>
      </c>
      <c r="D472" s="24" t="s">
        <v>752</v>
      </c>
      <c r="E472" s="25">
        <v>10</v>
      </c>
      <c r="F472" s="22" t="s">
        <v>42</v>
      </c>
      <c r="G472" s="26" t="s">
        <v>43</v>
      </c>
      <c r="H472" s="26" t="s">
        <v>40</v>
      </c>
      <c r="I472" s="28"/>
      <c r="J472" s="26"/>
      <c r="K472" s="29"/>
      <c r="L472" s="30">
        <v>0</v>
      </c>
      <c r="M472" s="41">
        <v>246</v>
      </c>
      <c r="N472" s="32"/>
      <c r="O472" s="42" t="s">
        <v>2</v>
      </c>
      <c r="P472" s="32"/>
      <c r="Q472" s="32"/>
      <c r="R472" s="32"/>
      <c r="S472" s="62"/>
      <c r="T472" s="62"/>
    </row>
    <row r="473" spans="1:20" ht="17.25" customHeight="1">
      <c r="A473" s="102">
        <v>1</v>
      </c>
      <c r="B473" s="23" t="s">
        <v>781</v>
      </c>
      <c r="C473" s="39" t="s">
        <v>782</v>
      </c>
      <c r="D473" s="24" t="s">
        <v>783</v>
      </c>
      <c r="E473" s="25">
        <v>11</v>
      </c>
      <c r="F473" s="22" t="s">
        <v>42</v>
      </c>
      <c r="G473" s="26" t="s">
        <v>43</v>
      </c>
      <c r="H473" s="26" t="s">
        <v>40</v>
      </c>
      <c r="I473" s="28"/>
      <c r="J473" s="26"/>
      <c r="K473" s="29"/>
      <c r="L473" s="30">
        <v>0</v>
      </c>
      <c r="M473" s="41">
        <v>258</v>
      </c>
      <c r="N473" s="32"/>
      <c r="O473" s="42" t="s">
        <v>61</v>
      </c>
      <c r="P473" s="32"/>
      <c r="Q473" s="32"/>
      <c r="R473" s="32"/>
      <c r="S473" s="62"/>
      <c r="T473" s="62"/>
    </row>
    <row r="474" spans="1:20" ht="17.25" customHeight="1">
      <c r="A474" s="102">
        <v>1</v>
      </c>
      <c r="B474" s="23" t="s">
        <v>814</v>
      </c>
      <c r="C474" s="39" t="s">
        <v>815</v>
      </c>
      <c r="D474" s="24" t="s">
        <v>816</v>
      </c>
      <c r="E474" s="25">
        <v>11</v>
      </c>
      <c r="F474" s="22" t="s">
        <v>42</v>
      </c>
      <c r="G474" s="26" t="s">
        <v>43</v>
      </c>
      <c r="H474" s="26" t="s">
        <v>40</v>
      </c>
      <c r="I474" s="28"/>
      <c r="J474" s="26"/>
      <c r="K474" s="29"/>
      <c r="L474" s="30">
        <v>0</v>
      </c>
      <c r="M474" s="41">
        <v>271</v>
      </c>
      <c r="N474" s="32"/>
      <c r="O474" s="33" t="s">
        <v>45</v>
      </c>
      <c r="P474" s="32"/>
      <c r="Q474" s="32"/>
      <c r="R474" s="32"/>
      <c r="S474" s="62"/>
      <c r="T474" s="62"/>
    </row>
    <row r="475" spans="1:20" ht="17.25" customHeight="1">
      <c r="A475" s="102">
        <v>1</v>
      </c>
      <c r="B475" s="23" t="s">
        <v>1422</v>
      </c>
      <c r="C475" s="39" t="s">
        <v>1423</v>
      </c>
      <c r="D475" s="24" t="s">
        <v>1424</v>
      </c>
      <c r="E475" s="25">
        <v>20</v>
      </c>
      <c r="F475" s="22" t="s">
        <v>42</v>
      </c>
      <c r="G475" s="26" t="s">
        <v>43</v>
      </c>
      <c r="H475" s="26" t="s">
        <v>40</v>
      </c>
      <c r="I475" s="71"/>
      <c r="J475" s="52"/>
      <c r="K475" s="73"/>
      <c r="L475" s="30">
        <v>0</v>
      </c>
      <c r="M475" s="41">
        <v>497</v>
      </c>
      <c r="N475" s="32"/>
      <c r="O475" s="42" t="s">
        <v>53</v>
      </c>
      <c r="P475" s="32"/>
      <c r="Q475" s="32"/>
      <c r="R475" s="32"/>
      <c r="S475" s="62"/>
      <c r="T475" s="62"/>
    </row>
    <row r="476" spans="1:20" ht="17.25" customHeight="1">
      <c r="A476" s="102">
        <v>1</v>
      </c>
      <c r="B476" s="23" t="s">
        <v>1441</v>
      </c>
      <c r="C476" s="39" t="s">
        <v>1442</v>
      </c>
      <c r="D476" s="24" t="s">
        <v>1443</v>
      </c>
      <c r="E476" s="25">
        <v>20</v>
      </c>
      <c r="F476" s="22" t="s">
        <v>42</v>
      </c>
      <c r="G476" s="26" t="s">
        <v>43</v>
      </c>
      <c r="H476" s="26" t="s">
        <v>40</v>
      </c>
      <c r="I476" s="71"/>
      <c r="J476" s="52"/>
      <c r="K476" s="73"/>
      <c r="L476" s="30">
        <v>0</v>
      </c>
      <c r="M476" s="41">
        <v>504</v>
      </c>
      <c r="N476" s="32"/>
      <c r="O476" s="42" t="s">
        <v>2</v>
      </c>
      <c r="P476" s="32"/>
      <c r="Q476" s="32"/>
      <c r="R476" s="32"/>
      <c r="S476" s="62"/>
      <c r="T476" s="62"/>
    </row>
    <row r="477" spans="1:20" ht="17.25" customHeight="1">
      <c r="A477" s="102">
        <v>1</v>
      </c>
      <c r="B477" s="23" t="s">
        <v>1444</v>
      </c>
      <c r="C477" s="39" t="s">
        <v>1445</v>
      </c>
      <c r="D477" s="24" t="s">
        <v>1446</v>
      </c>
      <c r="E477" s="25">
        <v>20</v>
      </c>
      <c r="F477" s="22" t="s">
        <v>42</v>
      </c>
      <c r="G477" s="26" t="s">
        <v>43</v>
      </c>
      <c r="H477" s="26" t="s">
        <v>40</v>
      </c>
      <c r="I477" s="71"/>
      <c r="J477" s="52"/>
      <c r="K477" s="73"/>
      <c r="L477" s="30">
        <v>0</v>
      </c>
      <c r="M477" s="41">
        <v>505</v>
      </c>
      <c r="N477" s="32"/>
      <c r="O477" s="42" t="s">
        <v>61</v>
      </c>
      <c r="P477" s="32"/>
      <c r="Q477" s="32"/>
      <c r="R477" s="32"/>
      <c r="S477" s="62"/>
      <c r="T477" s="62"/>
    </row>
    <row r="478" spans="1:20" ht="17.25" customHeight="1">
      <c r="A478" s="102">
        <v>1</v>
      </c>
      <c r="B478" s="77" t="s">
        <v>1579</v>
      </c>
      <c r="C478" s="78" t="s">
        <v>1580</v>
      </c>
      <c r="D478" s="79" t="s">
        <v>1581</v>
      </c>
      <c r="E478" s="80">
        <v>22</v>
      </c>
      <c r="F478" s="81" t="s">
        <v>42</v>
      </c>
      <c r="G478" s="70" t="s">
        <v>43</v>
      </c>
      <c r="H478" s="70" t="s">
        <v>40</v>
      </c>
      <c r="I478" s="69"/>
      <c r="J478" s="70"/>
      <c r="K478" s="82"/>
      <c r="L478" s="84">
        <v>0</v>
      </c>
      <c r="M478" s="85">
        <v>553</v>
      </c>
      <c r="N478" s="32"/>
      <c r="O478" s="33" t="s">
        <v>45</v>
      </c>
      <c r="P478" s="32"/>
      <c r="Q478" s="32"/>
      <c r="R478" s="32"/>
      <c r="S478" s="62"/>
      <c r="T478" s="62"/>
    </row>
    <row r="479" spans="1:20" ht="17.25" customHeight="1">
      <c r="A479" s="102">
        <v>1</v>
      </c>
      <c r="B479" s="77" t="s">
        <v>1776</v>
      </c>
      <c r="C479" s="78" t="s">
        <v>1777</v>
      </c>
      <c r="D479" s="79" t="s">
        <v>1778</v>
      </c>
      <c r="E479" s="80">
        <v>25</v>
      </c>
      <c r="F479" s="81" t="s">
        <v>42</v>
      </c>
      <c r="G479" s="70" t="s">
        <v>43</v>
      </c>
      <c r="H479" s="70" t="s">
        <v>40</v>
      </c>
      <c r="I479" s="69" t="s">
        <v>1231</v>
      </c>
      <c r="J479" s="70" t="s">
        <v>1779</v>
      </c>
      <c r="K479" s="82"/>
      <c r="L479" s="84">
        <v>0</v>
      </c>
      <c r="M479" s="85">
        <v>624</v>
      </c>
      <c r="N479" s="32"/>
      <c r="O479" s="42" t="s">
        <v>53</v>
      </c>
      <c r="P479" s="32"/>
      <c r="Q479" s="32"/>
      <c r="R479" s="32"/>
      <c r="S479" s="62"/>
      <c r="T479" s="62"/>
    </row>
    <row r="480" spans="1:20" ht="17.25" customHeight="1">
      <c r="A480" s="102">
        <v>1</v>
      </c>
      <c r="B480" s="77" t="s">
        <v>1780</v>
      </c>
      <c r="C480" s="78" t="s">
        <v>1781</v>
      </c>
      <c r="D480" s="79" t="s">
        <v>1782</v>
      </c>
      <c r="E480" s="80">
        <v>25</v>
      </c>
      <c r="F480" s="81" t="s">
        <v>42</v>
      </c>
      <c r="G480" s="70" t="s">
        <v>43</v>
      </c>
      <c r="H480" s="70" t="s">
        <v>40</v>
      </c>
      <c r="I480" s="69"/>
      <c r="J480" s="70"/>
      <c r="K480" s="82"/>
      <c r="L480" s="84">
        <v>0</v>
      </c>
      <c r="M480" s="85">
        <v>625</v>
      </c>
      <c r="N480" s="32"/>
      <c r="O480" s="42" t="s">
        <v>2</v>
      </c>
      <c r="P480" s="32"/>
      <c r="Q480" s="32"/>
      <c r="R480" s="32"/>
      <c r="S480" s="62"/>
      <c r="T480" s="62"/>
    </row>
    <row r="481" spans="1:20" ht="17.25" customHeight="1">
      <c r="A481" s="102">
        <v>1</v>
      </c>
      <c r="B481" s="77" t="s">
        <v>2044</v>
      </c>
      <c r="C481" s="78" t="s">
        <v>2045</v>
      </c>
      <c r="D481" s="79" t="s">
        <v>2046</v>
      </c>
      <c r="E481" s="80">
        <v>28</v>
      </c>
      <c r="F481" s="81" t="s">
        <v>42</v>
      </c>
      <c r="G481" s="70" t="s">
        <v>43</v>
      </c>
      <c r="H481" s="70" t="s">
        <v>40</v>
      </c>
      <c r="I481" s="69"/>
      <c r="J481" s="70"/>
      <c r="K481" s="82"/>
      <c r="L481" s="84">
        <v>0</v>
      </c>
      <c r="M481" s="85">
        <v>725</v>
      </c>
      <c r="N481" s="32"/>
      <c r="O481" s="42" t="s">
        <v>61</v>
      </c>
      <c r="P481" s="32"/>
      <c r="Q481" s="32"/>
      <c r="R481" s="32"/>
      <c r="S481" s="62"/>
      <c r="T481" s="62"/>
    </row>
    <row r="482" spans="1:20" ht="17.25" customHeight="1">
      <c r="A482" s="102">
        <v>1</v>
      </c>
      <c r="B482" s="77" t="s">
        <v>2352</v>
      </c>
      <c r="C482" s="78" t="s">
        <v>1513</v>
      </c>
      <c r="D482" s="79" t="s">
        <v>2353</v>
      </c>
      <c r="E482" s="80">
        <v>33</v>
      </c>
      <c r="F482" s="81" t="s">
        <v>42</v>
      </c>
      <c r="G482" s="70" t="s">
        <v>43</v>
      </c>
      <c r="H482" s="70" t="s">
        <v>40</v>
      </c>
      <c r="I482" s="69"/>
      <c r="J482" s="70"/>
      <c r="K482" s="82"/>
      <c r="L482" s="84">
        <v>0</v>
      </c>
      <c r="M482" s="85">
        <v>851</v>
      </c>
      <c r="N482" s="32"/>
      <c r="O482" s="33" t="s">
        <v>45</v>
      </c>
      <c r="P482" s="32"/>
      <c r="Q482" s="32"/>
      <c r="R482" s="32"/>
      <c r="S482" s="62"/>
      <c r="T482" s="62"/>
    </row>
    <row r="483" spans="1:20" ht="17.25" customHeight="1">
      <c r="A483" s="102">
        <v>1</v>
      </c>
      <c r="B483" s="103" t="s">
        <v>2527</v>
      </c>
      <c r="C483" s="104" t="s">
        <v>1513</v>
      </c>
      <c r="D483" s="105" t="s">
        <v>2528</v>
      </c>
      <c r="E483" s="80">
        <v>35</v>
      </c>
      <c r="F483" s="81" t="s">
        <v>42</v>
      </c>
      <c r="G483" s="70" t="s">
        <v>43</v>
      </c>
      <c r="H483" s="70" t="s">
        <v>40</v>
      </c>
      <c r="I483" s="69"/>
      <c r="J483" s="104"/>
      <c r="K483" s="106"/>
      <c r="L483" s="84">
        <v>0</v>
      </c>
      <c r="M483" s="107">
        <v>923</v>
      </c>
      <c r="N483" s="32"/>
      <c r="O483" s="42" t="s">
        <v>53</v>
      </c>
      <c r="P483" s="32"/>
      <c r="Q483" s="32"/>
      <c r="R483" s="32"/>
      <c r="S483" s="62"/>
      <c r="T483" s="62"/>
    </row>
    <row r="484" spans="1:20" ht="17.25" customHeight="1">
      <c r="A484" s="102">
        <v>1</v>
      </c>
      <c r="B484" s="103" t="s">
        <v>2534</v>
      </c>
      <c r="C484" s="104" t="s">
        <v>2535</v>
      </c>
      <c r="D484" s="105" t="s">
        <v>2536</v>
      </c>
      <c r="E484" s="80">
        <v>36</v>
      </c>
      <c r="F484" s="81" t="s">
        <v>42</v>
      </c>
      <c r="G484" s="70" t="s">
        <v>43</v>
      </c>
      <c r="H484" s="70" t="s">
        <v>40</v>
      </c>
      <c r="I484" s="69"/>
      <c r="J484" s="104"/>
      <c r="K484" s="106"/>
      <c r="L484" s="84">
        <v>0</v>
      </c>
      <c r="M484" s="107">
        <v>926</v>
      </c>
      <c r="N484" s="32"/>
      <c r="O484" s="42" t="s">
        <v>2</v>
      </c>
      <c r="P484" s="32"/>
      <c r="Q484" s="32"/>
      <c r="R484" s="32"/>
      <c r="S484" s="62"/>
      <c r="T484" s="62"/>
    </row>
    <row r="485" spans="1:20" ht="17.25" customHeight="1">
      <c r="A485" s="102">
        <v>1</v>
      </c>
      <c r="B485" s="103" t="s">
        <v>2565</v>
      </c>
      <c r="C485" s="104" t="s">
        <v>2566</v>
      </c>
      <c r="D485" s="105" t="s">
        <v>2567</v>
      </c>
      <c r="E485" s="80">
        <v>36</v>
      </c>
      <c r="F485" s="81" t="s">
        <v>42</v>
      </c>
      <c r="G485" s="70" t="s">
        <v>43</v>
      </c>
      <c r="H485" s="70" t="s">
        <v>40</v>
      </c>
      <c r="I485" s="69"/>
      <c r="J485" s="104"/>
      <c r="K485" s="106"/>
      <c r="L485" s="84">
        <v>0</v>
      </c>
      <c r="M485" s="107">
        <v>940</v>
      </c>
      <c r="N485" s="32"/>
      <c r="O485" s="42" t="s">
        <v>61</v>
      </c>
      <c r="P485" s="32"/>
      <c r="Q485" s="32"/>
      <c r="R485" s="32"/>
      <c r="S485" s="62"/>
      <c r="T485" s="62"/>
    </row>
    <row r="486" spans="1:20" ht="17.25" customHeight="1">
      <c r="A486" s="102">
        <v>1</v>
      </c>
      <c r="B486" s="23" t="s">
        <v>1399</v>
      </c>
      <c r="C486" s="39" t="s">
        <v>1400</v>
      </c>
      <c r="D486" s="24" t="s">
        <v>1401</v>
      </c>
      <c r="E486" s="25">
        <v>20</v>
      </c>
      <c r="F486" s="22" t="s">
        <v>42</v>
      </c>
      <c r="G486" s="26" t="s">
        <v>43</v>
      </c>
      <c r="H486" s="26" t="s">
        <v>1402</v>
      </c>
      <c r="I486" s="32"/>
      <c r="J486" s="70"/>
      <c r="K486" s="29"/>
      <c r="L486" s="30">
        <v>0</v>
      </c>
      <c r="M486" s="41">
        <v>489</v>
      </c>
      <c r="N486" s="32"/>
      <c r="O486" s="33" t="s">
        <v>45</v>
      </c>
      <c r="P486" s="32"/>
      <c r="Q486" s="32"/>
      <c r="R486" s="32"/>
      <c r="S486" s="62"/>
      <c r="T486" s="62"/>
    </row>
    <row r="487" spans="1:20" ht="17.25" customHeight="1">
      <c r="A487" s="102">
        <v>1</v>
      </c>
      <c r="B487" s="77" t="s">
        <v>1767</v>
      </c>
      <c r="C487" s="78" t="s">
        <v>1768</v>
      </c>
      <c r="D487" s="79" t="s">
        <v>1769</v>
      </c>
      <c r="E487" s="80">
        <v>25</v>
      </c>
      <c r="F487" s="81" t="s">
        <v>42</v>
      </c>
      <c r="G487" s="70" t="s">
        <v>43</v>
      </c>
      <c r="H487" s="70" t="s">
        <v>1402</v>
      </c>
      <c r="I487" s="69"/>
      <c r="J487" s="70"/>
      <c r="K487" s="82"/>
      <c r="L487" s="84">
        <v>0</v>
      </c>
      <c r="M487" s="85">
        <v>621</v>
      </c>
      <c r="N487" s="32"/>
      <c r="O487" s="42" t="s">
        <v>53</v>
      </c>
      <c r="P487" s="32"/>
      <c r="Q487" s="32"/>
      <c r="R487" s="32"/>
      <c r="S487" s="62"/>
      <c r="T487" s="62"/>
    </row>
    <row r="488" spans="1:20" ht="17.25" customHeight="1">
      <c r="A488" s="102">
        <v>1</v>
      </c>
      <c r="B488" s="23" t="s">
        <v>39</v>
      </c>
      <c r="C488" s="970" t="s">
        <v>40</v>
      </c>
      <c r="D488" s="24" t="s">
        <v>41</v>
      </c>
      <c r="E488" s="25">
        <v>1</v>
      </c>
      <c r="F488" s="22" t="s">
        <v>42</v>
      </c>
      <c r="G488" s="26" t="s">
        <v>43</v>
      </c>
      <c r="H488" s="52" t="s">
        <v>44</v>
      </c>
      <c r="I488" s="28"/>
      <c r="J488" s="26"/>
      <c r="K488" s="29"/>
      <c r="L488" s="30">
        <v>0</v>
      </c>
      <c r="M488" s="31">
        <v>1</v>
      </c>
      <c r="N488" s="32"/>
      <c r="O488" s="42" t="s">
        <v>2</v>
      </c>
      <c r="P488" s="32"/>
      <c r="Q488" s="32"/>
      <c r="R488" s="32"/>
      <c r="S488" s="62"/>
      <c r="T488" s="62"/>
    </row>
    <row r="489" spans="1:20" ht="17.25" customHeight="1">
      <c r="A489" s="102">
        <v>1</v>
      </c>
      <c r="B489" s="23" t="s">
        <v>727</v>
      </c>
      <c r="C489" s="39" t="s">
        <v>728</v>
      </c>
      <c r="D489" s="24" t="s">
        <v>729</v>
      </c>
      <c r="E489" s="25">
        <v>10</v>
      </c>
      <c r="F489" s="22" t="s">
        <v>42</v>
      </c>
      <c r="G489" s="26" t="s">
        <v>43</v>
      </c>
      <c r="H489" s="27" t="s">
        <v>44</v>
      </c>
      <c r="I489" s="28"/>
      <c r="J489" s="26"/>
      <c r="K489" s="29"/>
      <c r="L489" s="30">
        <v>0</v>
      </c>
      <c r="M489" s="41">
        <v>238</v>
      </c>
      <c r="N489" s="32"/>
      <c r="O489" s="42" t="s">
        <v>61</v>
      </c>
      <c r="P489" s="32"/>
      <c r="Q489" s="32"/>
      <c r="R489" s="32"/>
      <c r="S489" s="62"/>
      <c r="T489" s="62"/>
    </row>
    <row r="490" spans="1:20" ht="17.25" customHeight="1">
      <c r="A490" s="102">
        <v>1</v>
      </c>
      <c r="B490" s="23" t="s">
        <v>1414</v>
      </c>
      <c r="C490" s="39" t="s">
        <v>1415</v>
      </c>
      <c r="D490" s="24" t="s">
        <v>1416</v>
      </c>
      <c r="E490" s="25">
        <v>20</v>
      </c>
      <c r="F490" s="22" t="s">
        <v>42</v>
      </c>
      <c r="G490" s="26" t="s">
        <v>43</v>
      </c>
      <c r="H490" s="27" t="s">
        <v>44</v>
      </c>
      <c r="I490" s="71"/>
      <c r="J490" s="52"/>
      <c r="K490" s="73"/>
      <c r="L490" s="30">
        <v>0</v>
      </c>
      <c r="M490" s="41">
        <v>494</v>
      </c>
      <c r="N490" s="32"/>
      <c r="O490" s="33" t="s">
        <v>45</v>
      </c>
      <c r="P490" s="32"/>
      <c r="Q490" s="32"/>
      <c r="R490" s="32"/>
      <c r="S490" s="62"/>
      <c r="T490" s="62"/>
    </row>
    <row r="491" spans="1:20" ht="17.25" customHeight="1">
      <c r="A491" s="102">
        <v>1</v>
      </c>
      <c r="B491" s="23" t="s">
        <v>225</v>
      </c>
      <c r="C491" s="39"/>
      <c r="D491" s="24" t="s">
        <v>226</v>
      </c>
      <c r="E491" s="25">
        <v>3</v>
      </c>
      <c r="F491" s="22" t="s">
        <v>42</v>
      </c>
      <c r="G491" s="26" t="s">
        <v>43</v>
      </c>
      <c r="H491" s="26" t="s">
        <v>227</v>
      </c>
      <c r="I491" s="28"/>
      <c r="J491" s="26"/>
      <c r="K491" s="29"/>
      <c r="L491" s="30">
        <v>0</v>
      </c>
      <c r="M491" s="41">
        <v>60</v>
      </c>
      <c r="N491" s="32"/>
      <c r="O491" s="42" t="s">
        <v>53</v>
      </c>
      <c r="P491" s="32"/>
      <c r="Q491" s="32"/>
      <c r="R491" s="32"/>
      <c r="S491" s="62"/>
      <c r="T491" s="62"/>
    </row>
    <row r="492" spans="1:20" ht="17.25" customHeight="1">
      <c r="A492" s="102">
        <v>1</v>
      </c>
      <c r="B492" s="23" t="s">
        <v>284</v>
      </c>
      <c r="C492" s="39"/>
      <c r="D492" s="24" t="s">
        <v>285</v>
      </c>
      <c r="E492" s="25">
        <v>4</v>
      </c>
      <c r="F492" s="22" t="s">
        <v>42</v>
      </c>
      <c r="G492" s="26" t="s">
        <v>43</v>
      </c>
      <c r="H492" s="26" t="s">
        <v>227</v>
      </c>
      <c r="I492" s="28"/>
      <c r="J492" s="26"/>
      <c r="K492" s="29"/>
      <c r="L492" s="30">
        <v>0</v>
      </c>
      <c r="M492" s="41">
        <v>82</v>
      </c>
      <c r="N492" s="32"/>
      <c r="O492" s="42" t="s">
        <v>2</v>
      </c>
      <c r="P492" s="32"/>
      <c r="Q492" s="32"/>
      <c r="R492" s="32"/>
      <c r="S492" s="62"/>
      <c r="T492" s="62"/>
    </row>
    <row r="493" spans="1:20" ht="17.25" customHeight="1">
      <c r="A493" s="102">
        <v>1</v>
      </c>
      <c r="B493" s="23" t="s">
        <v>304</v>
      </c>
      <c r="C493" s="39"/>
      <c r="D493" s="24" t="s">
        <v>305</v>
      </c>
      <c r="E493" s="25">
        <v>4</v>
      </c>
      <c r="F493" s="22" t="s">
        <v>42</v>
      </c>
      <c r="G493" s="26" t="s">
        <v>43</v>
      </c>
      <c r="H493" s="26" t="s">
        <v>227</v>
      </c>
      <c r="I493" s="28"/>
      <c r="J493" s="26"/>
      <c r="K493" s="29"/>
      <c r="L493" s="30">
        <v>0</v>
      </c>
      <c r="M493" s="41">
        <v>91</v>
      </c>
      <c r="N493" s="32"/>
      <c r="O493" s="42" t="s">
        <v>61</v>
      </c>
      <c r="P493" s="32"/>
      <c r="Q493" s="32"/>
      <c r="R493" s="32"/>
      <c r="S493" s="62"/>
      <c r="T493" s="62"/>
    </row>
    <row r="494" spans="1:20" ht="17.25" customHeight="1">
      <c r="A494" s="102">
        <v>1</v>
      </c>
      <c r="B494" s="23" t="s">
        <v>319</v>
      </c>
      <c r="C494" s="39"/>
      <c r="D494" s="24" t="s">
        <v>320</v>
      </c>
      <c r="E494" s="25">
        <v>4</v>
      </c>
      <c r="F494" s="22" t="s">
        <v>42</v>
      </c>
      <c r="G494" s="26" t="s">
        <v>43</v>
      </c>
      <c r="H494" s="26" t="s">
        <v>227</v>
      </c>
      <c r="I494" s="28"/>
      <c r="J494" s="26"/>
      <c r="K494" s="29"/>
      <c r="L494" s="30">
        <v>0</v>
      </c>
      <c r="M494" s="41">
        <v>96</v>
      </c>
      <c r="N494" s="32"/>
      <c r="O494" s="33" t="s">
        <v>45</v>
      </c>
      <c r="P494" s="32"/>
      <c r="Q494" s="32"/>
      <c r="R494" s="32"/>
      <c r="S494" s="62"/>
      <c r="T494" s="62"/>
    </row>
    <row r="495" spans="1:20" ht="17.25" customHeight="1">
      <c r="A495" s="102">
        <v>1</v>
      </c>
      <c r="B495" s="23" t="s">
        <v>321</v>
      </c>
      <c r="C495" s="39"/>
      <c r="D495" s="24" t="s">
        <v>322</v>
      </c>
      <c r="E495" s="25">
        <v>4</v>
      </c>
      <c r="F495" s="22" t="s">
        <v>42</v>
      </c>
      <c r="G495" s="26" t="s">
        <v>43</v>
      </c>
      <c r="H495" s="26" t="s">
        <v>227</v>
      </c>
      <c r="I495" s="28"/>
      <c r="J495" s="26"/>
      <c r="K495" s="29"/>
      <c r="L495" s="30">
        <v>0</v>
      </c>
      <c r="M495" s="41">
        <v>97</v>
      </c>
      <c r="N495" s="32"/>
      <c r="O495" s="42" t="s">
        <v>53</v>
      </c>
      <c r="P495" s="32"/>
      <c r="Q495" s="32"/>
      <c r="R495" s="32"/>
      <c r="S495" s="62"/>
      <c r="T495" s="62"/>
    </row>
    <row r="496" spans="1:20" ht="17.25" customHeight="1">
      <c r="A496" s="102">
        <v>1</v>
      </c>
      <c r="B496" s="23" t="s">
        <v>323</v>
      </c>
      <c r="C496" s="39"/>
      <c r="D496" s="24" t="s">
        <v>324</v>
      </c>
      <c r="E496" s="25">
        <v>4</v>
      </c>
      <c r="F496" s="22" t="s">
        <v>42</v>
      </c>
      <c r="G496" s="26" t="s">
        <v>43</v>
      </c>
      <c r="H496" s="26" t="s">
        <v>227</v>
      </c>
      <c r="I496" s="28" t="s">
        <v>325</v>
      </c>
      <c r="J496" s="26" t="s">
        <v>326</v>
      </c>
      <c r="K496" s="29"/>
      <c r="L496" s="30">
        <v>0</v>
      </c>
      <c r="M496" s="41">
        <v>98</v>
      </c>
      <c r="N496" s="32"/>
      <c r="O496" s="42" t="s">
        <v>2</v>
      </c>
      <c r="P496" s="32"/>
      <c r="Q496" s="32"/>
      <c r="R496" s="32"/>
      <c r="S496" s="62"/>
      <c r="T496" s="62"/>
    </row>
    <row r="497" spans="1:20" ht="17.25" customHeight="1">
      <c r="A497" s="102">
        <v>1</v>
      </c>
      <c r="B497" s="23" t="s">
        <v>402</v>
      </c>
      <c r="C497" s="39"/>
      <c r="D497" s="24" t="s">
        <v>403</v>
      </c>
      <c r="E497" s="25">
        <v>5</v>
      </c>
      <c r="F497" s="22" t="s">
        <v>42</v>
      </c>
      <c r="G497" s="26" t="s">
        <v>43</v>
      </c>
      <c r="H497" s="26" t="s">
        <v>227</v>
      </c>
      <c r="I497" s="28"/>
      <c r="J497" s="26"/>
      <c r="K497" s="29"/>
      <c r="L497" s="30">
        <v>0</v>
      </c>
      <c r="M497" s="41">
        <v>124</v>
      </c>
      <c r="N497" s="32"/>
      <c r="O497" s="42" t="s">
        <v>61</v>
      </c>
      <c r="P497" s="32"/>
      <c r="Q497" s="32"/>
      <c r="R497" s="32"/>
      <c r="S497" s="62"/>
      <c r="T497" s="62"/>
    </row>
    <row r="498" spans="1:20" ht="17.25" customHeight="1">
      <c r="A498" s="102">
        <v>1</v>
      </c>
      <c r="B498" s="23" t="s">
        <v>681</v>
      </c>
      <c r="C498" s="39"/>
      <c r="D498" s="24" t="s">
        <v>682</v>
      </c>
      <c r="E498" s="25">
        <v>9</v>
      </c>
      <c r="F498" s="22" t="s">
        <v>42</v>
      </c>
      <c r="G498" s="26" t="s">
        <v>43</v>
      </c>
      <c r="H498" s="26" t="s">
        <v>227</v>
      </c>
      <c r="I498" s="28"/>
      <c r="J498" s="26"/>
      <c r="K498" s="29"/>
      <c r="L498" s="30">
        <v>0</v>
      </c>
      <c r="M498" s="41">
        <v>219</v>
      </c>
      <c r="N498" s="32"/>
      <c r="O498" s="33" t="s">
        <v>45</v>
      </c>
      <c r="P498" s="32"/>
      <c r="Q498" s="32"/>
      <c r="R498" s="32"/>
      <c r="S498" s="62"/>
      <c r="T498" s="62"/>
    </row>
    <row r="499" spans="1:20" ht="17.25" customHeight="1">
      <c r="A499" s="102">
        <v>1</v>
      </c>
      <c r="B499" s="23" t="s">
        <v>704</v>
      </c>
      <c r="C499" s="39"/>
      <c r="D499" s="24" t="s">
        <v>705</v>
      </c>
      <c r="E499" s="25">
        <v>10</v>
      </c>
      <c r="F499" s="22" t="s">
        <v>42</v>
      </c>
      <c r="G499" s="26" t="s">
        <v>43</v>
      </c>
      <c r="H499" s="26" t="s">
        <v>227</v>
      </c>
      <c r="I499" s="28"/>
      <c r="J499" s="26"/>
      <c r="K499" s="29"/>
      <c r="L499" s="30">
        <v>0</v>
      </c>
      <c r="M499" s="41">
        <v>229</v>
      </c>
      <c r="N499" s="32"/>
      <c r="O499" s="42" t="s">
        <v>53</v>
      </c>
      <c r="P499" s="32"/>
      <c r="Q499" s="32"/>
      <c r="R499" s="32"/>
      <c r="S499" s="62"/>
      <c r="T499" s="62"/>
    </row>
    <row r="500" spans="1:20" ht="17.25" customHeight="1">
      <c r="A500" s="102">
        <v>1</v>
      </c>
      <c r="B500" s="23" t="s">
        <v>1198</v>
      </c>
      <c r="C500" s="39" t="s">
        <v>1199</v>
      </c>
      <c r="D500" s="24" t="s">
        <v>1200</v>
      </c>
      <c r="E500" s="25">
        <v>17</v>
      </c>
      <c r="F500" s="22" t="s">
        <v>42</v>
      </c>
      <c r="G500" s="26" t="s">
        <v>43</v>
      </c>
      <c r="H500" s="26" t="s">
        <v>227</v>
      </c>
      <c r="I500" s="28"/>
      <c r="J500" s="26"/>
      <c r="K500" s="29"/>
      <c r="L500" s="30">
        <v>0</v>
      </c>
      <c r="M500" s="41">
        <v>414</v>
      </c>
      <c r="N500" s="32"/>
      <c r="O500" s="42" t="s">
        <v>2</v>
      </c>
      <c r="P500" s="32"/>
      <c r="Q500" s="32"/>
      <c r="R500" s="32"/>
      <c r="S500" s="62"/>
      <c r="T500" s="62"/>
    </row>
    <row r="501" spans="1:20" ht="17.25" customHeight="1">
      <c r="A501" s="102">
        <v>1</v>
      </c>
      <c r="B501" s="77" t="s">
        <v>1512</v>
      </c>
      <c r="C501" s="78" t="s">
        <v>1513</v>
      </c>
      <c r="D501" s="79" t="s">
        <v>1514</v>
      </c>
      <c r="E501" s="80">
        <v>21</v>
      </c>
      <c r="F501" s="81" t="s">
        <v>42</v>
      </c>
      <c r="G501" s="70" t="s">
        <v>43</v>
      </c>
      <c r="H501" s="70" t="s">
        <v>227</v>
      </c>
      <c r="I501" s="69" t="s">
        <v>1231</v>
      </c>
      <c r="J501" s="70" t="s">
        <v>1515</v>
      </c>
      <c r="K501" s="82"/>
      <c r="L501" s="84">
        <v>0</v>
      </c>
      <c r="M501" s="85">
        <v>527</v>
      </c>
      <c r="N501" s="32"/>
      <c r="O501" s="42" t="s">
        <v>61</v>
      </c>
      <c r="P501" s="32"/>
      <c r="Q501" s="32"/>
      <c r="R501" s="32"/>
      <c r="S501" s="62"/>
      <c r="T501" s="62"/>
    </row>
    <row r="502" spans="1:20" ht="17.25" customHeight="1">
      <c r="A502" s="102">
        <v>1</v>
      </c>
      <c r="B502" s="77" t="s">
        <v>1628</v>
      </c>
      <c r="C502" s="78" t="s">
        <v>1513</v>
      </c>
      <c r="D502" s="79" t="s">
        <v>1629</v>
      </c>
      <c r="E502" s="80">
        <v>23</v>
      </c>
      <c r="F502" s="81" t="s">
        <v>42</v>
      </c>
      <c r="G502" s="70" t="s">
        <v>43</v>
      </c>
      <c r="H502" s="70" t="s">
        <v>227</v>
      </c>
      <c r="I502" s="69"/>
      <c r="J502" s="70"/>
      <c r="K502" s="82"/>
      <c r="L502" s="84">
        <v>0</v>
      </c>
      <c r="M502" s="85">
        <v>571</v>
      </c>
      <c r="N502" s="32"/>
      <c r="O502" s="33" t="s">
        <v>45</v>
      </c>
      <c r="P502" s="32"/>
      <c r="Q502" s="32"/>
      <c r="R502" s="32"/>
      <c r="S502" s="62"/>
      <c r="T502" s="62"/>
    </row>
    <row r="503" spans="1:20" ht="17.25" customHeight="1">
      <c r="A503" s="102">
        <v>1</v>
      </c>
      <c r="B503" s="77" t="s">
        <v>1447</v>
      </c>
      <c r="C503" s="78" t="s">
        <v>1448</v>
      </c>
      <c r="D503" s="79" t="s">
        <v>1449</v>
      </c>
      <c r="E503" s="80">
        <v>21</v>
      </c>
      <c r="F503" s="81" t="s">
        <v>42</v>
      </c>
      <c r="G503" s="70" t="s">
        <v>43</v>
      </c>
      <c r="H503" s="70" t="s">
        <v>957</v>
      </c>
      <c r="I503" s="69"/>
      <c r="J503" s="70"/>
      <c r="K503" s="82"/>
      <c r="L503" s="84">
        <v>0</v>
      </c>
      <c r="M503" s="83">
        <v>506</v>
      </c>
      <c r="N503" s="32"/>
      <c r="O503" s="42" t="s">
        <v>53</v>
      </c>
      <c r="P503" s="32"/>
      <c r="Q503" s="32"/>
      <c r="R503" s="32"/>
      <c r="S503" s="62"/>
      <c r="T503" s="62"/>
    </row>
    <row r="504" spans="1:20" ht="17.25" customHeight="1">
      <c r="A504" s="102">
        <v>1</v>
      </c>
      <c r="B504" s="77" t="s">
        <v>1606</v>
      </c>
      <c r="C504" s="78" t="s">
        <v>1607</v>
      </c>
      <c r="D504" s="79" t="s">
        <v>1608</v>
      </c>
      <c r="E504" s="80">
        <v>23</v>
      </c>
      <c r="F504" s="81" t="s">
        <v>42</v>
      </c>
      <c r="G504" s="70" t="s">
        <v>43</v>
      </c>
      <c r="H504" s="70" t="s">
        <v>957</v>
      </c>
      <c r="I504" s="69"/>
      <c r="J504" s="70"/>
      <c r="K504" s="82"/>
      <c r="L504" s="84">
        <v>0</v>
      </c>
      <c r="M504" s="85">
        <v>563</v>
      </c>
      <c r="N504" s="32"/>
      <c r="O504" s="42" t="s">
        <v>2</v>
      </c>
      <c r="P504" s="32"/>
      <c r="Q504" s="32"/>
      <c r="R504" s="32"/>
      <c r="S504" s="62"/>
      <c r="T504" s="62"/>
    </row>
    <row r="505" spans="1:20" ht="17.25" customHeight="1">
      <c r="A505" s="102">
        <v>1</v>
      </c>
      <c r="B505" s="77" t="s">
        <v>1804</v>
      </c>
      <c r="C505" s="78" t="s">
        <v>1805</v>
      </c>
      <c r="D505" s="79" t="s">
        <v>1806</v>
      </c>
      <c r="E505" s="80">
        <v>25</v>
      </c>
      <c r="F505" s="81" t="s">
        <v>42</v>
      </c>
      <c r="G505" s="70" t="s">
        <v>43</v>
      </c>
      <c r="H505" s="70" t="s">
        <v>957</v>
      </c>
      <c r="I505" s="69"/>
      <c r="J505" s="70"/>
      <c r="K505" s="82"/>
      <c r="L505" s="84">
        <v>0</v>
      </c>
      <c r="M505" s="85">
        <v>634</v>
      </c>
      <c r="N505" s="32"/>
      <c r="O505" s="42" t="s">
        <v>61</v>
      </c>
      <c r="P505" s="32"/>
      <c r="Q505" s="32"/>
      <c r="R505" s="32"/>
      <c r="S505" s="62"/>
      <c r="T505" s="62"/>
    </row>
    <row r="506" spans="1:20" ht="17.25" customHeight="1">
      <c r="A506" s="102">
        <v>1</v>
      </c>
      <c r="B506" s="77" t="s">
        <v>2199</v>
      </c>
      <c r="C506" s="78" t="s">
        <v>2200</v>
      </c>
      <c r="D506" s="79" t="s">
        <v>2201</v>
      </c>
      <c r="E506" s="80">
        <v>31</v>
      </c>
      <c r="F506" s="81" t="s">
        <v>42</v>
      </c>
      <c r="G506" s="70" t="s">
        <v>43</v>
      </c>
      <c r="H506" s="70" t="s">
        <v>957</v>
      </c>
      <c r="I506" s="69"/>
      <c r="J506" s="70"/>
      <c r="K506" s="82"/>
      <c r="L506" s="84">
        <v>0</v>
      </c>
      <c r="M506" s="85">
        <v>788</v>
      </c>
      <c r="N506" s="32"/>
      <c r="O506" s="33" t="s">
        <v>45</v>
      </c>
      <c r="P506" s="32"/>
      <c r="Q506" s="32"/>
      <c r="R506" s="32"/>
      <c r="S506" s="62"/>
      <c r="T506" s="62"/>
    </row>
    <row r="507" spans="1:20" ht="17.25" customHeight="1">
      <c r="A507" s="102">
        <v>1</v>
      </c>
      <c r="B507" s="103" t="s">
        <v>2529</v>
      </c>
      <c r="C507" s="104" t="s">
        <v>1989</v>
      </c>
      <c r="D507" s="105" t="s">
        <v>2530</v>
      </c>
      <c r="E507" s="80">
        <v>35</v>
      </c>
      <c r="F507" s="81" t="s">
        <v>42</v>
      </c>
      <c r="G507" s="70" t="s">
        <v>43</v>
      </c>
      <c r="H507" s="70" t="s">
        <v>188</v>
      </c>
      <c r="I507" s="69"/>
      <c r="J507" s="104"/>
      <c r="K507" s="106"/>
      <c r="L507" s="84">
        <v>0</v>
      </c>
      <c r="M507" s="107">
        <v>924</v>
      </c>
      <c r="N507" s="32"/>
      <c r="O507" s="42" t="s">
        <v>53</v>
      </c>
      <c r="P507" s="32"/>
      <c r="Q507" s="32"/>
      <c r="R507" s="32"/>
      <c r="S507" s="62"/>
      <c r="T507" s="62"/>
    </row>
    <row r="508" spans="1:20" ht="17.25" customHeight="1">
      <c r="A508" s="102">
        <v>1</v>
      </c>
      <c r="B508" s="23" t="s">
        <v>984</v>
      </c>
      <c r="C508" s="39" t="s">
        <v>985</v>
      </c>
      <c r="D508" s="24" t="s">
        <v>986</v>
      </c>
      <c r="E508" s="25">
        <v>14</v>
      </c>
      <c r="F508" s="22" t="s">
        <v>42</v>
      </c>
      <c r="G508" s="26" t="s">
        <v>43</v>
      </c>
      <c r="H508" s="27" t="s">
        <v>987</v>
      </c>
      <c r="I508" s="28" t="s">
        <v>988</v>
      </c>
      <c r="J508" s="26" t="s">
        <v>989</v>
      </c>
      <c r="K508" s="29"/>
      <c r="L508" s="30">
        <v>0</v>
      </c>
      <c r="M508" s="41">
        <v>334</v>
      </c>
      <c r="N508" s="32"/>
      <c r="O508" s="42" t="s">
        <v>2</v>
      </c>
      <c r="P508" s="32"/>
      <c r="Q508" s="32"/>
      <c r="R508" s="32"/>
      <c r="S508" s="62"/>
      <c r="T508" s="62"/>
    </row>
    <row r="509" spans="1:20" ht="17.25" customHeight="1">
      <c r="A509" s="102">
        <v>1</v>
      </c>
      <c r="B509" s="23" t="s">
        <v>197</v>
      </c>
      <c r="C509" s="964" t="s">
        <v>198</v>
      </c>
      <c r="D509" s="24" t="s">
        <v>199</v>
      </c>
      <c r="E509" s="25">
        <v>3</v>
      </c>
      <c r="F509" s="22" t="s">
        <v>42</v>
      </c>
      <c r="G509" s="26" t="s">
        <v>200</v>
      </c>
      <c r="H509" s="26" t="s">
        <v>40</v>
      </c>
      <c r="I509" s="28"/>
      <c r="J509" s="26"/>
      <c r="K509" s="29"/>
      <c r="L509" s="30">
        <v>0</v>
      </c>
      <c r="M509" s="31">
        <v>51</v>
      </c>
      <c r="N509" s="32"/>
      <c r="O509" s="42" t="s">
        <v>61</v>
      </c>
      <c r="P509" s="32"/>
      <c r="Q509" s="32"/>
      <c r="R509" s="32"/>
      <c r="S509" s="62"/>
      <c r="T509" s="62"/>
    </row>
    <row r="510" spans="1:18" ht="17.25" customHeight="1">
      <c r="A510" s="102">
        <v>1</v>
      </c>
      <c r="B510" s="23" t="s">
        <v>269</v>
      </c>
      <c r="C510" s="39" t="s">
        <v>270</v>
      </c>
      <c r="D510" s="24" t="s">
        <v>271</v>
      </c>
      <c r="E510" s="25">
        <v>4</v>
      </c>
      <c r="F510" s="22" t="s">
        <v>42</v>
      </c>
      <c r="G510" s="26" t="s">
        <v>200</v>
      </c>
      <c r="H510" s="26" t="s">
        <v>40</v>
      </c>
      <c r="I510" s="28"/>
      <c r="J510" s="26" t="s">
        <v>272</v>
      </c>
      <c r="K510" s="29"/>
      <c r="L510" s="30">
        <v>0</v>
      </c>
      <c r="M510" s="41">
        <v>77</v>
      </c>
      <c r="N510" s="32"/>
      <c r="O510" s="33" t="s">
        <v>45</v>
      </c>
      <c r="P510" s="75"/>
      <c r="Q510" s="75"/>
      <c r="R510" s="54"/>
    </row>
    <row r="511" spans="1:18" ht="17.25" customHeight="1">
      <c r="A511" s="102">
        <v>1</v>
      </c>
      <c r="B511" s="23" t="s">
        <v>80</v>
      </c>
      <c r="C511" s="39"/>
      <c r="D511" s="24" t="s">
        <v>81</v>
      </c>
      <c r="E511" s="25">
        <v>1</v>
      </c>
      <c r="F511" s="22" t="s">
        <v>42</v>
      </c>
      <c r="G511" s="26" t="s">
        <v>56</v>
      </c>
      <c r="H511" s="26" t="s">
        <v>40</v>
      </c>
      <c r="I511" s="28"/>
      <c r="J511" s="26"/>
      <c r="K511" s="29"/>
      <c r="L511" s="30">
        <v>0</v>
      </c>
      <c r="M511" s="41">
        <v>10</v>
      </c>
      <c r="N511" s="32"/>
      <c r="O511" s="42" t="s">
        <v>53</v>
      </c>
      <c r="P511" s="75"/>
      <c r="Q511" s="75"/>
      <c r="R511" s="54"/>
    </row>
    <row r="512" spans="1:18" ht="17.25" customHeight="1">
      <c r="A512" s="102">
        <v>1</v>
      </c>
      <c r="B512" s="23" t="s">
        <v>195</v>
      </c>
      <c r="C512" s="39"/>
      <c r="D512" s="24" t="s">
        <v>196</v>
      </c>
      <c r="E512" s="25">
        <v>2</v>
      </c>
      <c r="F512" s="22" t="s">
        <v>42</v>
      </c>
      <c r="G512" s="26" t="s">
        <v>56</v>
      </c>
      <c r="H512" s="26" t="s">
        <v>40</v>
      </c>
      <c r="I512" s="28"/>
      <c r="J512" s="26"/>
      <c r="K512" s="29"/>
      <c r="L512" s="30">
        <v>0</v>
      </c>
      <c r="M512" s="41">
        <v>50</v>
      </c>
      <c r="N512" s="32"/>
      <c r="O512" s="42" t="s">
        <v>2</v>
      </c>
      <c r="P512" s="75"/>
      <c r="Q512" s="75"/>
      <c r="R512" s="54"/>
    </row>
    <row r="513" spans="1:18" ht="17.25" customHeight="1">
      <c r="A513" s="102">
        <v>1</v>
      </c>
      <c r="B513" s="23" t="s">
        <v>213</v>
      </c>
      <c r="C513" s="39"/>
      <c r="D513" s="24" t="s">
        <v>214</v>
      </c>
      <c r="E513" s="25">
        <v>3</v>
      </c>
      <c r="F513" s="22" t="s">
        <v>42</v>
      </c>
      <c r="G513" s="26" t="s">
        <v>56</v>
      </c>
      <c r="H513" s="26" t="s">
        <v>40</v>
      </c>
      <c r="I513" s="28"/>
      <c r="J513" s="26" t="s">
        <v>215</v>
      </c>
      <c r="K513" s="29"/>
      <c r="L513" s="30">
        <v>0</v>
      </c>
      <c r="M513" s="41">
        <v>56</v>
      </c>
      <c r="N513" s="32"/>
      <c r="O513" s="42" t="s">
        <v>61</v>
      </c>
      <c r="P513" s="75"/>
      <c r="Q513" s="75"/>
      <c r="R513" s="54"/>
    </row>
    <row r="514" spans="1:18" ht="17.25" customHeight="1">
      <c r="A514" s="102">
        <v>1</v>
      </c>
      <c r="B514" s="23" t="s">
        <v>286</v>
      </c>
      <c r="C514" s="39"/>
      <c r="D514" s="24" t="s">
        <v>287</v>
      </c>
      <c r="E514" s="25">
        <v>4</v>
      </c>
      <c r="F514" s="22" t="s">
        <v>42</v>
      </c>
      <c r="G514" s="26" t="s">
        <v>56</v>
      </c>
      <c r="H514" s="26" t="s">
        <v>40</v>
      </c>
      <c r="I514" s="28"/>
      <c r="J514" s="26"/>
      <c r="K514" s="29"/>
      <c r="L514" s="30">
        <v>0</v>
      </c>
      <c r="M514" s="41">
        <v>83</v>
      </c>
      <c r="N514" s="32"/>
      <c r="O514" s="33" t="s">
        <v>45</v>
      </c>
      <c r="P514" s="75"/>
      <c r="Q514" s="75"/>
      <c r="R514" s="54"/>
    </row>
    <row r="515" spans="1:18" ht="17.25" customHeight="1">
      <c r="A515" s="102">
        <v>1</v>
      </c>
      <c r="B515" s="23" t="s">
        <v>293</v>
      </c>
      <c r="C515" s="39"/>
      <c r="D515" s="24" t="s">
        <v>294</v>
      </c>
      <c r="E515" s="25">
        <v>4</v>
      </c>
      <c r="F515" s="22" t="s">
        <v>42</v>
      </c>
      <c r="G515" s="26" t="s">
        <v>56</v>
      </c>
      <c r="H515" s="26" t="s">
        <v>40</v>
      </c>
      <c r="I515" s="28"/>
      <c r="J515" s="26"/>
      <c r="K515" s="29"/>
      <c r="L515" s="30">
        <v>0</v>
      </c>
      <c r="M515" s="41">
        <v>86</v>
      </c>
      <c r="N515" s="32"/>
      <c r="O515" s="42" t="s">
        <v>53</v>
      </c>
      <c r="P515" s="75"/>
      <c r="Q515" s="75"/>
      <c r="R515" s="54"/>
    </row>
    <row r="516" spans="1:18" ht="17.25" customHeight="1">
      <c r="A516" s="102">
        <v>1</v>
      </c>
      <c r="B516" s="23" t="s">
        <v>345</v>
      </c>
      <c r="C516" s="39"/>
      <c r="D516" s="24" t="s">
        <v>346</v>
      </c>
      <c r="E516" s="25">
        <v>5</v>
      </c>
      <c r="F516" s="22" t="s">
        <v>42</v>
      </c>
      <c r="G516" s="26" t="s">
        <v>56</v>
      </c>
      <c r="H516" s="26" t="s">
        <v>40</v>
      </c>
      <c r="I516" s="28"/>
      <c r="J516" s="26"/>
      <c r="K516" s="29"/>
      <c r="L516" s="30">
        <v>0</v>
      </c>
      <c r="M516" s="41">
        <v>105</v>
      </c>
      <c r="N516" s="32"/>
      <c r="O516" s="42" t="s">
        <v>2</v>
      </c>
      <c r="P516" s="75"/>
      <c r="Q516" s="75"/>
      <c r="R516" s="54"/>
    </row>
    <row r="517" spans="1:18" ht="17.25" customHeight="1">
      <c r="A517" s="102">
        <v>1</v>
      </c>
      <c r="B517" s="23" t="s">
        <v>396</v>
      </c>
      <c r="C517" s="39"/>
      <c r="D517" s="24" t="s">
        <v>397</v>
      </c>
      <c r="E517" s="25">
        <v>5</v>
      </c>
      <c r="F517" s="22" t="s">
        <v>42</v>
      </c>
      <c r="G517" s="26" t="s">
        <v>56</v>
      </c>
      <c r="H517" s="26" t="s">
        <v>40</v>
      </c>
      <c r="I517" s="28"/>
      <c r="J517" s="26"/>
      <c r="K517" s="29"/>
      <c r="L517" s="30">
        <v>0</v>
      </c>
      <c r="M517" s="41">
        <v>121</v>
      </c>
      <c r="N517" s="32"/>
      <c r="O517" s="42" t="s">
        <v>61</v>
      </c>
      <c r="P517" s="75"/>
      <c r="Q517" s="75"/>
      <c r="R517" s="54"/>
    </row>
    <row r="518" spans="1:18" ht="17.25" customHeight="1">
      <c r="A518" s="102">
        <v>1</v>
      </c>
      <c r="B518" s="23" t="s">
        <v>419</v>
      </c>
      <c r="C518" s="39"/>
      <c r="D518" s="24" t="s">
        <v>420</v>
      </c>
      <c r="E518" s="25">
        <v>6</v>
      </c>
      <c r="F518" s="22" t="s">
        <v>42</v>
      </c>
      <c r="G518" s="26" t="s">
        <v>56</v>
      </c>
      <c r="H518" s="26" t="s">
        <v>40</v>
      </c>
      <c r="I518" s="28"/>
      <c r="J518" s="26" t="s">
        <v>421</v>
      </c>
      <c r="K518" s="29"/>
      <c r="L518" s="30">
        <v>0</v>
      </c>
      <c r="M518" s="41">
        <v>131</v>
      </c>
      <c r="N518" s="32"/>
      <c r="O518" s="33" t="s">
        <v>45</v>
      </c>
      <c r="P518" s="75"/>
      <c r="Q518" s="75"/>
      <c r="R518" s="54"/>
    </row>
    <row r="519" spans="1:18" ht="17.25" customHeight="1">
      <c r="A519" s="102">
        <v>1</v>
      </c>
      <c r="B519" s="23" t="s">
        <v>523</v>
      </c>
      <c r="C519" s="39"/>
      <c r="D519" s="24" t="s">
        <v>524</v>
      </c>
      <c r="E519" s="25">
        <v>7</v>
      </c>
      <c r="F519" s="22" t="s">
        <v>42</v>
      </c>
      <c r="G519" s="26" t="s">
        <v>56</v>
      </c>
      <c r="H519" s="26" t="s">
        <v>40</v>
      </c>
      <c r="I519" s="28" t="s">
        <v>525</v>
      </c>
      <c r="J519" s="26" t="s">
        <v>526</v>
      </c>
      <c r="K519" s="29"/>
      <c r="L519" s="30">
        <v>0</v>
      </c>
      <c r="M519" s="41">
        <v>165</v>
      </c>
      <c r="N519" s="32"/>
      <c r="O519" s="42" t="s">
        <v>53</v>
      </c>
      <c r="P519" s="75"/>
      <c r="Q519" s="75"/>
      <c r="R519" s="54"/>
    </row>
    <row r="520" spans="1:18" ht="17.25" customHeight="1">
      <c r="A520" s="102">
        <v>1</v>
      </c>
      <c r="B520" s="23" t="s">
        <v>536</v>
      </c>
      <c r="C520" s="39"/>
      <c r="D520" s="24" t="s">
        <v>537</v>
      </c>
      <c r="E520" s="25">
        <v>7</v>
      </c>
      <c r="F520" s="22" t="s">
        <v>42</v>
      </c>
      <c r="G520" s="26" t="s">
        <v>56</v>
      </c>
      <c r="H520" s="26" t="s">
        <v>40</v>
      </c>
      <c r="I520" s="28"/>
      <c r="J520" s="26"/>
      <c r="K520" s="29"/>
      <c r="L520" s="30">
        <v>0</v>
      </c>
      <c r="M520" s="41">
        <v>169</v>
      </c>
      <c r="N520" s="32"/>
      <c r="O520" s="42" t="s">
        <v>2</v>
      </c>
      <c r="P520" s="75"/>
      <c r="Q520" s="75"/>
      <c r="R520" s="54"/>
    </row>
    <row r="521" spans="1:18" ht="17.25" customHeight="1">
      <c r="A521" s="102">
        <v>1</v>
      </c>
      <c r="B521" s="23" t="s">
        <v>687</v>
      </c>
      <c r="C521" s="39"/>
      <c r="D521" s="24" t="s">
        <v>688</v>
      </c>
      <c r="E521" s="25">
        <v>9</v>
      </c>
      <c r="F521" s="22" t="s">
        <v>42</v>
      </c>
      <c r="G521" s="26" t="s">
        <v>56</v>
      </c>
      <c r="H521" s="26" t="s">
        <v>40</v>
      </c>
      <c r="I521" s="28"/>
      <c r="J521" s="26"/>
      <c r="K521" s="29"/>
      <c r="L521" s="30">
        <v>0</v>
      </c>
      <c r="M521" s="41">
        <v>222</v>
      </c>
      <c r="N521" s="32"/>
      <c r="O521" s="42" t="s">
        <v>61</v>
      </c>
      <c r="P521" s="75"/>
      <c r="Q521" s="75"/>
      <c r="R521" s="54"/>
    </row>
    <row r="522" spans="1:18" ht="17.25" customHeight="1">
      <c r="A522" s="102">
        <v>1</v>
      </c>
      <c r="B522" s="23" t="s">
        <v>1100</v>
      </c>
      <c r="C522" s="39"/>
      <c r="D522" s="24" t="s">
        <v>1101</v>
      </c>
      <c r="E522" s="25">
        <v>15</v>
      </c>
      <c r="F522" s="22" t="s">
        <v>42</v>
      </c>
      <c r="G522" s="26" t="s">
        <v>56</v>
      </c>
      <c r="H522" s="26" t="s">
        <v>40</v>
      </c>
      <c r="I522" s="28"/>
      <c r="J522" s="26"/>
      <c r="K522" s="29" t="s">
        <v>49</v>
      </c>
      <c r="L522" s="30">
        <v>0</v>
      </c>
      <c r="M522" s="41">
        <v>374</v>
      </c>
      <c r="N522" s="32"/>
      <c r="O522" s="33" t="s">
        <v>45</v>
      </c>
      <c r="P522" s="75"/>
      <c r="Q522" s="75"/>
      <c r="R522" s="54"/>
    </row>
    <row r="523" spans="1:18" ht="17.25" customHeight="1">
      <c r="A523" s="102">
        <v>1</v>
      </c>
      <c r="B523" s="23" t="s">
        <v>1138</v>
      </c>
      <c r="C523" s="39"/>
      <c r="D523" s="24" t="s">
        <v>1139</v>
      </c>
      <c r="E523" s="25">
        <v>16</v>
      </c>
      <c r="F523" s="22" t="s">
        <v>42</v>
      </c>
      <c r="G523" s="26" t="s">
        <v>56</v>
      </c>
      <c r="H523" s="26" t="s">
        <v>40</v>
      </c>
      <c r="I523" s="28"/>
      <c r="J523" s="32"/>
      <c r="K523" s="29"/>
      <c r="L523" s="30">
        <v>0</v>
      </c>
      <c r="M523" s="41">
        <v>389</v>
      </c>
      <c r="N523" s="32"/>
      <c r="O523" s="42" t="s">
        <v>53</v>
      </c>
      <c r="P523" s="75"/>
      <c r="Q523" s="75"/>
      <c r="R523" s="54"/>
    </row>
    <row r="524" spans="1:18" ht="17.25" customHeight="1">
      <c r="A524" s="102">
        <v>1</v>
      </c>
      <c r="B524" s="23" t="s">
        <v>1144</v>
      </c>
      <c r="C524" s="39"/>
      <c r="D524" s="24" t="s">
        <v>1145</v>
      </c>
      <c r="E524" s="25">
        <v>16</v>
      </c>
      <c r="F524" s="22" t="s">
        <v>42</v>
      </c>
      <c r="G524" s="26" t="s">
        <v>56</v>
      </c>
      <c r="H524" s="26" t="s">
        <v>40</v>
      </c>
      <c r="I524" s="28"/>
      <c r="J524" s="26"/>
      <c r="K524" s="29"/>
      <c r="L524" s="30">
        <v>0</v>
      </c>
      <c r="M524" s="41">
        <v>392</v>
      </c>
      <c r="N524" s="32"/>
      <c r="O524" s="42" t="s">
        <v>2</v>
      </c>
      <c r="P524" s="54"/>
      <c r="Q524" s="54"/>
      <c r="R524" s="54"/>
    </row>
    <row r="525" spans="1:18" ht="17.25" customHeight="1">
      <c r="A525" s="102">
        <v>1</v>
      </c>
      <c r="B525" s="23" t="s">
        <v>1227</v>
      </c>
      <c r="C525" s="39"/>
      <c r="D525" s="24" t="s">
        <v>1228</v>
      </c>
      <c r="E525" s="25">
        <v>17</v>
      </c>
      <c r="F525" s="22" t="s">
        <v>42</v>
      </c>
      <c r="G525" s="26" t="s">
        <v>56</v>
      </c>
      <c r="H525" s="26" t="s">
        <v>40</v>
      </c>
      <c r="I525" s="28"/>
      <c r="J525" s="45"/>
      <c r="K525" s="29"/>
      <c r="L525" s="30">
        <v>0</v>
      </c>
      <c r="M525" s="41">
        <v>425</v>
      </c>
      <c r="N525" s="32"/>
      <c r="O525" s="42" t="s">
        <v>61</v>
      </c>
      <c r="P525" s="54"/>
      <c r="Q525" s="54"/>
      <c r="R525" s="54"/>
    </row>
    <row r="526" spans="1:18" ht="17.25" customHeight="1">
      <c r="A526" s="102">
        <v>1</v>
      </c>
      <c r="B526" s="23" t="s">
        <v>1273</v>
      </c>
      <c r="C526" s="39"/>
      <c r="D526" s="24" t="s">
        <v>1274</v>
      </c>
      <c r="E526" s="25">
        <v>18</v>
      </c>
      <c r="F526" s="22" t="s">
        <v>42</v>
      </c>
      <c r="G526" s="26" t="s">
        <v>56</v>
      </c>
      <c r="H526" s="26" t="s">
        <v>40</v>
      </c>
      <c r="I526" s="32"/>
      <c r="J526" s="32"/>
      <c r="K526" s="29"/>
      <c r="L526" s="30">
        <v>0</v>
      </c>
      <c r="M526" s="41">
        <v>440</v>
      </c>
      <c r="N526" s="32"/>
      <c r="O526" s="33" t="s">
        <v>45</v>
      </c>
      <c r="P526" s="54"/>
      <c r="Q526" s="54"/>
      <c r="R526" s="54"/>
    </row>
    <row r="527" spans="1:18" ht="17.25" customHeight="1">
      <c r="A527" s="102">
        <v>1</v>
      </c>
      <c r="B527" s="77" t="s">
        <v>1470</v>
      </c>
      <c r="C527" s="78"/>
      <c r="D527" s="79" t="s">
        <v>1471</v>
      </c>
      <c r="E527" s="80">
        <v>21</v>
      </c>
      <c r="F527" s="81" t="s">
        <v>42</v>
      </c>
      <c r="G527" s="70" t="s">
        <v>56</v>
      </c>
      <c r="H527" s="70" t="s">
        <v>40</v>
      </c>
      <c r="I527" s="69"/>
      <c r="J527" s="70"/>
      <c r="K527" s="82"/>
      <c r="L527" s="84">
        <v>0</v>
      </c>
      <c r="M527" s="85">
        <v>513</v>
      </c>
      <c r="N527" s="32"/>
      <c r="O527" s="42" t="s">
        <v>53</v>
      </c>
      <c r="P527" s="54"/>
      <c r="Q527" s="54"/>
      <c r="R527" s="54"/>
    </row>
    <row r="528" spans="1:18" ht="17.25" customHeight="1">
      <c r="A528" s="102">
        <v>1</v>
      </c>
      <c r="B528" s="77" t="s">
        <v>1528</v>
      </c>
      <c r="C528" s="78"/>
      <c r="D528" s="79" t="s">
        <v>1529</v>
      </c>
      <c r="E528" s="80">
        <v>21</v>
      </c>
      <c r="F528" s="81" t="s">
        <v>42</v>
      </c>
      <c r="G528" s="70" t="s">
        <v>56</v>
      </c>
      <c r="H528" s="70" t="s">
        <v>40</v>
      </c>
      <c r="I528" s="69"/>
      <c r="J528" s="70"/>
      <c r="K528" s="82"/>
      <c r="L528" s="84">
        <v>0</v>
      </c>
      <c r="M528" s="85">
        <v>533</v>
      </c>
      <c r="N528" s="32"/>
      <c r="O528" s="42" t="s">
        <v>2</v>
      </c>
      <c r="P528" s="54"/>
      <c r="Q528" s="54"/>
      <c r="R528" s="54"/>
    </row>
    <row r="529" spans="1:18" ht="17.25" customHeight="1">
      <c r="A529" s="102">
        <v>1</v>
      </c>
      <c r="B529" s="77" t="s">
        <v>1547</v>
      </c>
      <c r="C529" s="78" t="s">
        <v>1548</v>
      </c>
      <c r="D529" s="79" t="s">
        <v>1549</v>
      </c>
      <c r="E529" s="80">
        <v>22</v>
      </c>
      <c r="F529" s="81" t="s">
        <v>42</v>
      </c>
      <c r="G529" s="70" t="s">
        <v>56</v>
      </c>
      <c r="H529" s="70" t="s">
        <v>40</v>
      </c>
      <c r="I529" s="69"/>
      <c r="J529" s="70"/>
      <c r="K529" s="82"/>
      <c r="L529" s="84">
        <v>0</v>
      </c>
      <c r="M529" s="85">
        <v>541</v>
      </c>
      <c r="N529" s="32"/>
      <c r="O529" s="42" t="s">
        <v>61</v>
      </c>
      <c r="P529" s="54"/>
      <c r="Q529" s="54"/>
      <c r="R529" s="54"/>
    </row>
    <row r="530" spans="1:18" ht="17.25" customHeight="1">
      <c r="A530" s="102">
        <v>1</v>
      </c>
      <c r="B530" s="77" t="s">
        <v>1558</v>
      </c>
      <c r="C530" s="78"/>
      <c r="D530" s="79" t="s">
        <v>1559</v>
      </c>
      <c r="E530" s="80">
        <v>22</v>
      </c>
      <c r="F530" s="81" t="s">
        <v>42</v>
      </c>
      <c r="G530" s="70" t="s">
        <v>56</v>
      </c>
      <c r="H530" s="70" t="s">
        <v>40</v>
      </c>
      <c r="I530" s="69"/>
      <c r="J530" s="70"/>
      <c r="K530" s="82"/>
      <c r="L530" s="84">
        <v>0</v>
      </c>
      <c r="M530" s="85">
        <v>545</v>
      </c>
      <c r="N530" s="32"/>
      <c r="O530" s="33" t="s">
        <v>45</v>
      </c>
      <c r="P530" s="54"/>
      <c r="Q530" s="54"/>
      <c r="R530" s="54"/>
    </row>
    <row r="531" spans="1:18" ht="17.25" customHeight="1">
      <c r="A531" s="102">
        <v>1</v>
      </c>
      <c r="B531" s="77" t="s">
        <v>1585</v>
      </c>
      <c r="C531" s="78"/>
      <c r="D531" s="79" t="s">
        <v>1586</v>
      </c>
      <c r="E531" s="80">
        <v>22</v>
      </c>
      <c r="F531" s="81" t="s">
        <v>42</v>
      </c>
      <c r="G531" s="70" t="s">
        <v>56</v>
      </c>
      <c r="H531" s="70" t="s">
        <v>40</v>
      </c>
      <c r="I531" s="69"/>
      <c r="J531" s="70"/>
      <c r="K531" s="82"/>
      <c r="L531" s="84">
        <v>0</v>
      </c>
      <c r="M531" s="85">
        <v>555</v>
      </c>
      <c r="N531" s="32"/>
      <c r="O531" s="42" t="s">
        <v>53</v>
      </c>
      <c r="P531" s="54"/>
      <c r="Q531" s="54"/>
      <c r="R531" s="54"/>
    </row>
    <row r="532" spans="1:18" ht="17.25" customHeight="1">
      <c r="A532" s="102">
        <v>1</v>
      </c>
      <c r="B532" s="77" t="s">
        <v>1862</v>
      </c>
      <c r="C532" s="78"/>
      <c r="D532" s="79" t="s">
        <v>1863</v>
      </c>
      <c r="E532" s="80">
        <v>26</v>
      </c>
      <c r="F532" s="81" t="s">
        <v>42</v>
      </c>
      <c r="G532" s="70" t="s">
        <v>56</v>
      </c>
      <c r="H532" s="70" t="s">
        <v>40</v>
      </c>
      <c r="I532" s="69"/>
      <c r="J532" s="70"/>
      <c r="K532" s="82"/>
      <c r="L532" s="84">
        <v>0</v>
      </c>
      <c r="M532" s="85">
        <v>656</v>
      </c>
      <c r="N532" s="32"/>
      <c r="O532" s="42" t="s">
        <v>2</v>
      </c>
      <c r="P532" s="54"/>
      <c r="Q532" s="54"/>
      <c r="R532" s="54"/>
    </row>
    <row r="533" spans="1:18" ht="17.25" customHeight="1">
      <c r="A533" s="102">
        <v>1</v>
      </c>
      <c r="B533" s="77" t="s">
        <v>1952</v>
      </c>
      <c r="C533" s="78"/>
      <c r="D533" s="79" t="s">
        <v>1953</v>
      </c>
      <c r="E533" s="80">
        <v>27</v>
      </c>
      <c r="F533" s="81" t="s">
        <v>42</v>
      </c>
      <c r="G533" s="70" t="s">
        <v>56</v>
      </c>
      <c r="H533" s="70" t="s">
        <v>40</v>
      </c>
      <c r="I533" s="69"/>
      <c r="J533" s="70"/>
      <c r="K533" s="82"/>
      <c r="L533" s="84">
        <v>0</v>
      </c>
      <c r="M533" s="85">
        <v>691</v>
      </c>
      <c r="N533" s="32"/>
      <c r="O533" s="42" t="s">
        <v>61</v>
      </c>
      <c r="P533" s="54"/>
      <c r="Q533" s="54"/>
      <c r="R533" s="54"/>
    </row>
    <row r="534" spans="1:18" ht="17.25" customHeight="1">
      <c r="A534" s="102">
        <v>1</v>
      </c>
      <c r="B534" s="77" t="s">
        <v>2066</v>
      </c>
      <c r="C534" s="78"/>
      <c r="D534" s="79" t="s">
        <v>2067</v>
      </c>
      <c r="E534" s="80">
        <v>29</v>
      </c>
      <c r="F534" s="81" t="s">
        <v>42</v>
      </c>
      <c r="G534" s="70" t="s">
        <v>56</v>
      </c>
      <c r="H534" s="70" t="s">
        <v>40</v>
      </c>
      <c r="I534" s="69"/>
      <c r="J534" s="70"/>
      <c r="K534" s="82"/>
      <c r="L534" s="84">
        <v>0</v>
      </c>
      <c r="M534" s="85">
        <v>734</v>
      </c>
      <c r="N534" s="32"/>
      <c r="O534" s="33" t="s">
        <v>45</v>
      </c>
      <c r="P534" s="54"/>
      <c r="Q534" s="54"/>
      <c r="R534" s="54"/>
    </row>
    <row r="535" spans="1:18" ht="17.25" customHeight="1">
      <c r="A535" s="102">
        <v>1</v>
      </c>
      <c r="B535" s="77" t="s">
        <v>2086</v>
      </c>
      <c r="C535" s="78" t="s">
        <v>2087</v>
      </c>
      <c r="D535" s="79" t="s">
        <v>2088</v>
      </c>
      <c r="E535" s="80">
        <v>29</v>
      </c>
      <c r="F535" s="81" t="s">
        <v>42</v>
      </c>
      <c r="G535" s="70" t="s">
        <v>56</v>
      </c>
      <c r="H535" s="70" t="s">
        <v>40</v>
      </c>
      <c r="I535" s="69"/>
      <c r="J535" s="70"/>
      <c r="K535" s="82"/>
      <c r="L535" s="84">
        <v>0</v>
      </c>
      <c r="M535" s="85">
        <v>743</v>
      </c>
      <c r="N535" s="32"/>
      <c r="O535" s="42" t="s">
        <v>53</v>
      </c>
      <c r="P535" s="54"/>
      <c r="Q535" s="54"/>
      <c r="R535" s="54"/>
    </row>
    <row r="536" spans="1:18" ht="17.25" customHeight="1">
      <c r="A536" s="102">
        <v>1</v>
      </c>
      <c r="B536" s="77" t="s">
        <v>2164</v>
      </c>
      <c r="C536" s="78"/>
      <c r="D536" s="79" t="s">
        <v>2165</v>
      </c>
      <c r="E536" s="80">
        <v>30</v>
      </c>
      <c r="F536" s="81" t="s">
        <v>42</v>
      </c>
      <c r="G536" s="70" t="s">
        <v>56</v>
      </c>
      <c r="H536" s="70" t="s">
        <v>40</v>
      </c>
      <c r="I536" s="69"/>
      <c r="J536" s="70"/>
      <c r="K536" s="82"/>
      <c r="L536" s="84">
        <v>0</v>
      </c>
      <c r="M536" s="85">
        <v>773</v>
      </c>
      <c r="N536" s="32"/>
      <c r="O536" s="42" t="s">
        <v>2</v>
      </c>
      <c r="P536" s="54"/>
      <c r="Q536" s="54"/>
      <c r="R536" s="54"/>
    </row>
    <row r="537" spans="1:18" ht="17.25" customHeight="1">
      <c r="A537" s="102">
        <v>1</v>
      </c>
      <c r="B537" s="77" t="s">
        <v>2228</v>
      </c>
      <c r="C537" s="78"/>
      <c r="D537" s="95" t="s">
        <v>2229</v>
      </c>
      <c r="E537" s="80">
        <v>31</v>
      </c>
      <c r="F537" s="81" t="s">
        <v>42</v>
      </c>
      <c r="G537" s="70" t="s">
        <v>56</v>
      </c>
      <c r="H537" s="70" t="s">
        <v>40</v>
      </c>
      <c r="I537" s="69"/>
      <c r="J537" s="70"/>
      <c r="K537" s="82"/>
      <c r="L537" s="84">
        <v>0</v>
      </c>
      <c r="M537" s="85">
        <v>801</v>
      </c>
      <c r="N537" s="32"/>
      <c r="O537" s="42" t="s">
        <v>61</v>
      </c>
      <c r="P537" s="54"/>
      <c r="Q537" s="54"/>
      <c r="R537" s="54"/>
    </row>
    <row r="538" spans="1:18" ht="17.25" customHeight="1">
      <c r="A538" s="102">
        <v>1</v>
      </c>
      <c r="B538" s="77" t="s">
        <v>2273</v>
      </c>
      <c r="C538" s="78"/>
      <c r="D538" s="79" t="s">
        <v>2274</v>
      </c>
      <c r="E538" s="80">
        <v>32</v>
      </c>
      <c r="F538" s="81" t="s">
        <v>42</v>
      </c>
      <c r="G538" s="70" t="s">
        <v>56</v>
      </c>
      <c r="H538" s="70" t="s">
        <v>40</v>
      </c>
      <c r="I538" s="69"/>
      <c r="J538" s="70"/>
      <c r="K538" s="82"/>
      <c r="L538" s="84">
        <v>0</v>
      </c>
      <c r="M538" s="85">
        <v>820</v>
      </c>
      <c r="N538" s="32"/>
      <c r="O538" s="33" t="s">
        <v>45</v>
      </c>
      <c r="P538" s="54"/>
      <c r="Q538" s="54"/>
      <c r="R538" s="54"/>
    </row>
    <row r="539" spans="1:18" ht="17.25" customHeight="1">
      <c r="A539" s="102">
        <v>1</v>
      </c>
      <c r="B539" s="77" t="s">
        <v>2335</v>
      </c>
      <c r="C539" s="78"/>
      <c r="D539" s="79" t="s">
        <v>2336</v>
      </c>
      <c r="E539" s="80">
        <v>33</v>
      </c>
      <c r="F539" s="81" t="s">
        <v>42</v>
      </c>
      <c r="G539" s="70" t="s">
        <v>56</v>
      </c>
      <c r="H539" s="70" t="s">
        <v>40</v>
      </c>
      <c r="I539" s="69"/>
      <c r="J539" s="70"/>
      <c r="K539" s="82"/>
      <c r="L539" s="84">
        <v>0</v>
      </c>
      <c r="M539" s="85">
        <v>845</v>
      </c>
      <c r="N539" s="32"/>
      <c r="O539" s="42" t="s">
        <v>53</v>
      </c>
      <c r="P539" s="54"/>
      <c r="Q539" s="54"/>
      <c r="R539" s="54"/>
    </row>
    <row r="540" spans="1:18" ht="17.25" customHeight="1">
      <c r="A540" s="102">
        <v>1</v>
      </c>
      <c r="B540" s="77" t="s">
        <v>2359</v>
      </c>
      <c r="C540" s="78"/>
      <c r="D540" s="79" t="s">
        <v>2360</v>
      </c>
      <c r="E540" s="80">
        <v>33</v>
      </c>
      <c r="F540" s="81" t="s">
        <v>42</v>
      </c>
      <c r="G540" s="70" t="s">
        <v>56</v>
      </c>
      <c r="H540" s="70" t="s">
        <v>40</v>
      </c>
      <c r="I540" s="69"/>
      <c r="J540" s="70"/>
      <c r="K540" s="82"/>
      <c r="L540" s="84">
        <v>0</v>
      </c>
      <c r="M540" s="85">
        <v>854</v>
      </c>
      <c r="N540" s="32"/>
      <c r="O540" s="42" t="s">
        <v>2</v>
      </c>
      <c r="P540" s="54"/>
      <c r="Q540" s="54"/>
      <c r="R540" s="54"/>
    </row>
    <row r="541" spans="1:18" ht="17.25" customHeight="1">
      <c r="A541" s="102">
        <v>1</v>
      </c>
      <c r="B541" s="103" t="s">
        <v>2515</v>
      </c>
      <c r="C541" s="104"/>
      <c r="D541" s="105" t="s">
        <v>2516</v>
      </c>
      <c r="E541" s="80">
        <v>35</v>
      </c>
      <c r="F541" s="81" t="s">
        <v>42</v>
      </c>
      <c r="G541" s="70" t="s">
        <v>56</v>
      </c>
      <c r="H541" s="70" t="s">
        <v>40</v>
      </c>
      <c r="I541" s="69"/>
      <c r="J541" s="104"/>
      <c r="K541" s="106"/>
      <c r="L541" s="84">
        <v>0</v>
      </c>
      <c r="M541" s="107">
        <v>917</v>
      </c>
      <c r="N541" s="32"/>
      <c r="O541" s="42" t="s">
        <v>61</v>
      </c>
      <c r="P541" s="54"/>
      <c r="Q541" s="54"/>
      <c r="R541" s="54"/>
    </row>
    <row r="542" spans="1:18" ht="17.25" customHeight="1">
      <c r="A542" s="102">
        <v>1</v>
      </c>
      <c r="B542" s="103" t="s">
        <v>2479</v>
      </c>
      <c r="C542" s="104"/>
      <c r="D542" s="105" t="s">
        <v>2480</v>
      </c>
      <c r="E542" s="80">
        <v>35</v>
      </c>
      <c r="F542" s="81" t="s">
        <v>42</v>
      </c>
      <c r="G542" s="70" t="s">
        <v>56</v>
      </c>
      <c r="H542" s="70" t="s">
        <v>40</v>
      </c>
      <c r="I542" s="69"/>
      <c r="J542" s="104"/>
      <c r="K542" s="106"/>
      <c r="L542" s="84">
        <v>0</v>
      </c>
      <c r="M542" s="107">
        <v>904</v>
      </c>
      <c r="N542" s="32"/>
      <c r="O542" s="33" t="s">
        <v>45</v>
      </c>
      <c r="P542" s="54"/>
      <c r="Q542" s="54"/>
      <c r="R542" s="54"/>
    </row>
    <row r="543" spans="1:18" ht="17.25" customHeight="1">
      <c r="A543" s="102">
        <v>1</v>
      </c>
      <c r="B543" s="77" t="s">
        <v>1907</v>
      </c>
      <c r="C543" s="78" t="s">
        <v>1908</v>
      </c>
      <c r="D543" s="79" t="s">
        <v>1909</v>
      </c>
      <c r="E543" s="80">
        <v>26</v>
      </c>
      <c r="F543" s="81" t="s">
        <v>42</v>
      </c>
      <c r="G543" s="70" t="s">
        <v>56</v>
      </c>
      <c r="H543" s="70" t="s">
        <v>1402</v>
      </c>
      <c r="I543" s="69"/>
      <c r="J543" s="70"/>
      <c r="K543" s="82"/>
      <c r="L543" s="84">
        <v>0</v>
      </c>
      <c r="M543" s="85">
        <v>672</v>
      </c>
      <c r="N543" s="32"/>
      <c r="O543" s="42" t="s">
        <v>53</v>
      </c>
      <c r="P543" s="54"/>
      <c r="Q543" s="54"/>
      <c r="R543" s="54"/>
    </row>
    <row r="544" spans="1:18" ht="17.25" customHeight="1">
      <c r="A544" s="102">
        <v>1</v>
      </c>
      <c r="B544" s="23" t="s">
        <v>137</v>
      </c>
      <c r="C544" s="39" t="s">
        <v>138</v>
      </c>
      <c r="D544" s="24" t="s">
        <v>139</v>
      </c>
      <c r="E544" s="25">
        <v>2</v>
      </c>
      <c r="F544" s="22" t="s">
        <v>42</v>
      </c>
      <c r="G544" s="26" t="s">
        <v>56</v>
      </c>
      <c r="H544" s="26" t="s">
        <v>140</v>
      </c>
      <c r="I544" s="28"/>
      <c r="J544" s="26"/>
      <c r="K544" s="29"/>
      <c r="L544" s="30">
        <v>0</v>
      </c>
      <c r="M544" s="41">
        <v>29</v>
      </c>
      <c r="N544" s="32"/>
      <c r="O544" s="42" t="s">
        <v>2</v>
      </c>
      <c r="P544" s="54"/>
      <c r="Q544" s="54"/>
      <c r="R544" s="54"/>
    </row>
    <row r="545" spans="1:18" ht="17.25" customHeight="1">
      <c r="A545" s="102">
        <v>1</v>
      </c>
      <c r="B545" s="23" t="s">
        <v>175</v>
      </c>
      <c r="C545" s="39" t="s">
        <v>138</v>
      </c>
      <c r="D545" s="24" t="s">
        <v>176</v>
      </c>
      <c r="E545" s="25">
        <v>2</v>
      </c>
      <c r="F545" s="22" t="s">
        <v>42</v>
      </c>
      <c r="G545" s="26" t="s">
        <v>56</v>
      </c>
      <c r="H545" s="26" t="s">
        <v>140</v>
      </c>
      <c r="I545" s="28"/>
      <c r="J545" s="26"/>
      <c r="K545" s="29"/>
      <c r="L545" s="30">
        <v>0</v>
      </c>
      <c r="M545" s="41">
        <v>42</v>
      </c>
      <c r="N545" s="32"/>
      <c r="O545" s="42" t="s">
        <v>61</v>
      </c>
      <c r="P545" s="54"/>
      <c r="Q545" s="54"/>
      <c r="R545" s="54"/>
    </row>
    <row r="546" spans="1:18" ht="17.25" customHeight="1">
      <c r="A546" s="102">
        <v>1</v>
      </c>
      <c r="B546" s="23" t="s">
        <v>299</v>
      </c>
      <c r="C546" s="55" t="s">
        <v>300</v>
      </c>
      <c r="D546" s="24" t="s">
        <v>301</v>
      </c>
      <c r="E546" s="25">
        <v>4</v>
      </c>
      <c r="F546" s="22" t="s">
        <v>42</v>
      </c>
      <c r="G546" s="26" t="s">
        <v>56</v>
      </c>
      <c r="H546" s="26" t="s">
        <v>140</v>
      </c>
      <c r="I546" s="28"/>
      <c r="J546" s="26"/>
      <c r="K546" s="29"/>
      <c r="L546" s="30">
        <v>0</v>
      </c>
      <c r="M546" s="41">
        <v>89</v>
      </c>
      <c r="N546" s="32"/>
      <c r="O546" s="33" t="s">
        <v>45</v>
      </c>
      <c r="P546" s="54"/>
      <c r="Q546" s="54"/>
      <c r="R546" s="54"/>
    </row>
    <row r="547" spans="1:18" ht="17.25" customHeight="1">
      <c r="A547" s="102">
        <v>1</v>
      </c>
      <c r="B547" s="23" t="s">
        <v>387</v>
      </c>
      <c r="C547" s="39" t="s">
        <v>138</v>
      </c>
      <c r="D547" s="24" t="s">
        <v>388</v>
      </c>
      <c r="E547" s="25">
        <v>5</v>
      </c>
      <c r="F547" s="22" t="s">
        <v>42</v>
      </c>
      <c r="G547" s="26" t="s">
        <v>56</v>
      </c>
      <c r="H547" s="26" t="s">
        <v>140</v>
      </c>
      <c r="I547" s="28"/>
      <c r="J547" s="26"/>
      <c r="K547" s="29"/>
      <c r="L547" s="30">
        <v>0</v>
      </c>
      <c r="M547" s="41">
        <v>118</v>
      </c>
      <c r="N547" s="32"/>
      <c r="O547" s="42" t="s">
        <v>53</v>
      </c>
      <c r="P547" s="54"/>
      <c r="Q547" s="54"/>
      <c r="R547" s="54"/>
    </row>
    <row r="548" spans="1:18" ht="17.25" customHeight="1">
      <c r="A548" s="102">
        <v>1</v>
      </c>
      <c r="B548" s="23" t="s">
        <v>659</v>
      </c>
      <c r="C548" s="39" t="s">
        <v>138</v>
      </c>
      <c r="D548" s="24" t="s">
        <v>660</v>
      </c>
      <c r="E548" s="25">
        <v>9</v>
      </c>
      <c r="F548" s="22" t="s">
        <v>42</v>
      </c>
      <c r="G548" s="26" t="s">
        <v>56</v>
      </c>
      <c r="H548" s="26" t="s">
        <v>140</v>
      </c>
      <c r="I548" s="28"/>
      <c r="J548" s="26"/>
      <c r="K548" s="29"/>
      <c r="L548" s="30">
        <v>0</v>
      </c>
      <c r="M548" s="41">
        <v>212</v>
      </c>
      <c r="N548" s="32"/>
      <c r="O548" s="42" t="s">
        <v>2</v>
      </c>
      <c r="P548" s="54"/>
      <c r="Q548" s="54"/>
      <c r="R548" s="54"/>
    </row>
    <row r="549" spans="1:18" ht="17.25" customHeight="1">
      <c r="A549" s="102">
        <v>1</v>
      </c>
      <c r="B549" s="23" t="s">
        <v>186</v>
      </c>
      <c r="C549" s="39"/>
      <c r="D549" s="24" t="s">
        <v>187</v>
      </c>
      <c r="E549" s="25">
        <v>2</v>
      </c>
      <c r="F549" s="22" t="s">
        <v>42</v>
      </c>
      <c r="G549" s="26" t="s">
        <v>56</v>
      </c>
      <c r="H549" s="26" t="s">
        <v>188</v>
      </c>
      <c r="I549" s="28"/>
      <c r="J549" s="26"/>
      <c r="K549" s="29"/>
      <c r="L549" s="30">
        <v>0</v>
      </c>
      <c r="M549" s="41">
        <v>47</v>
      </c>
      <c r="N549" s="32"/>
      <c r="O549" s="42" t="s">
        <v>61</v>
      </c>
      <c r="P549" s="54"/>
      <c r="Q549" s="54"/>
      <c r="R549" s="54"/>
    </row>
    <row r="550" spans="1:18" ht="17.25" customHeight="1">
      <c r="A550" s="102">
        <v>1</v>
      </c>
      <c r="B550" s="23" t="s">
        <v>251</v>
      </c>
      <c r="C550" s="39"/>
      <c r="D550" s="24" t="s">
        <v>252</v>
      </c>
      <c r="E550" s="25">
        <v>3</v>
      </c>
      <c r="F550" s="22" t="s">
        <v>42</v>
      </c>
      <c r="G550" s="26" t="s">
        <v>56</v>
      </c>
      <c r="H550" s="26" t="s">
        <v>188</v>
      </c>
      <c r="I550" s="28"/>
      <c r="J550" s="26"/>
      <c r="K550" s="29"/>
      <c r="L550" s="30">
        <v>0</v>
      </c>
      <c r="M550" s="41">
        <v>69</v>
      </c>
      <c r="N550" s="32"/>
      <c r="O550" s="33" t="s">
        <v>45</v>
      </c>
      <c r="P550" s="54"/>
      <c r="Q550" s="54"/>
      <c r="R550" s="54"/>
    </row>
    <row r="551" spans="1:18" ht="17.25" customHeight="1">
      <c r="A551" s="102">
        <v>1</v>
      </c>
      <c r="B551" s="23" t="s">
        <v>278</v>
      </c>
      <c r="C551" s="39"/>
      <c r="D551" s="24" t="s">
        <v>279</v>
      </c>
      <c r="E551" s="25">
        <v>4</v>
      </c>
      <c r="F551" s="22" t="s">
        <v>42</v>
      </c>
      <c r="G551" s="26" t="s">
        <v>56</v>
      </c>
      <c r="H551" s="26" t="s">
        <v>188</v>
      </c>
      <c r="I551" s="28" t="s">
        <v>280</v>
      </c>
      <c r="J551" s="26" t="s">
        <v>281</v>
      </c>
      <c r="K551" s="29"/>
      <c r="L551" s="30">
        <v>0</v>
      </c>
      <c r="M551" s="41">
        <v>80</v>
      </c>
      <c r="N551" s="32"/>
      <c r="O551" s="42" t="s">
        <v>53</v>
      </c>
      <c r="P551" s="54"/>
      <c r="Q551" s="54"/>
      <c r="R551" s="54"/>
    </row>
    <row r="552" spans="1:18" ht="17.25" customHeight="1">
      <c r="A552" s="102">
        <v>1</v>
      </c>
      <c r="B552" s="23" t="s">
        <v>295</v>
      </c>
      <c r="C552" s="39"/>
      <c r="D552" s="24" t="s">
        <v>296</v>
      </c>
      <c r="E552" s="25">
        <v>4</v>
      </c>
      <c r="F552" s="22" t="s">
        <v>42</v>
      </c>
      <c r="G552" s="26" t="s">
        <v>56</v>
      </c>
      <c r="H552" s="26" t="s">
        <v>188</v>
      </c>
      <c r="I552" s="28"/>
      <c r="J552" s="26"/>
      <c r="K552" s="29"/>
      <c r="L552" s="30">
        <v>0</v>
      </c>
      <c r="M552" s="41">
        <v>87</v>
      </c>
      <c r="N552" s="32"/>
      <c r="O552" s="42" t="s">
        <v>2</v>
      </c>
      <c r="P552" s="54"/>
      <c r="Q552" s="54"/>
      <c r="R552" s="54"/>
    </row>
    <row r="553" spans="1:18" ht="17.25" customHeight="1">
      <c r="A553" s="102">
        <v>1</v>
      </c>
      <c r="B553" s="23" t="s">
        <v>297</v>
      </c>
      <c r="C553" s="39"/>
      <c r="D553" s="24" t="s">
        <v>298</v>
      </c>
      <c r="E553" s="25">
        <v>4</v>
      </c>
      <c r="F553" s="22" t="s">
        <v>42</v>
      </c>
      <c r="G553" s="26" t="s">
        <v>56</v>
      </c>
      <c r="H553" s="26" t="s">
        <v>188</v>
      </c>
      <c r="I553" s="28"/>
      <c r="J553" s="26"/>
      <c r="K553" s="29"/>
      <c r="L553" s="30">
        <v>0</v>
      </c>
      <c r="M553" s="41">
        <v>88</v>
      </c>
      <c r="N553" s="32"/>
      <c r="O553" s="42" t="s">
        <v>61</v>
      </c>
      <c r="P553" s="54"/>
      <c r="Q553" s="54"/>
      <c r="R553" s="54"/>
    </row>
    <row r="554" spans="1:18" ht="17.25" customHeight="1">
      <c r="A554" s="102">
        <v>1</v>
      </c>
      <c r="B554" s="23" t="s">
        <v>308</v>
      </c>
      <c r="C554" s="39"/>
      <c r="D554" s="24" t="s">
        <v>309</v>
      </c>
      <c r="E554" s="25">
        <v>4</v>
      </c>
      <c r="F554" s="22" t="s">
        <v>42</v>
      </c>
      <c r="G554" s="26" t="s">
        <v>56</v>
      </c>
      <c r="H554" s="26" t="s">
        <v>188</v>
      </c>
      <c r="I554" s="28" t="s">
        <v>310</v>
      </c>
      <c r="J554" s="26" t="s">
        <v>311</v>
      </c>
      <c r="K554" s="29"/>
      <c r="L554" s="30">
        <v>0</v>
      </c>
      <c r="M554" s="41">
        <v>93</v>
      </c>
      <c r="N554" s="32"/>
      <c r="O554" s="33" t="s">
        <v>45</v>
      </c>
      <c r="P554" s="54"/>
      <c r="Q554" s="54"/>
      <c r="R554" s="54"/>
    </row>
    <row r="555" spans="1:18" ht="17.25" customHeight="1">
      <c r="A555" s="102">
        <v>1</v>
      </c>
      <c r="B555" s="23" t="s">
        <v>493</v>
      </c>
      <c r="C555" s="39"/>
      <c r="D555" s="24" t="s">
        <v>494</v>
      </c>
      <c r="E555" s="25">
        <v>7</v>
      </c>
      <c r="F555" s="22" t="s">
        <v>42</v>
      </c>
      <c r="G555" s="26" t="s">
        <v>56</v>
      </c>
      <c r="H555" s="26" t="s">
        <v>188</v>
      </c>
      <c r="I555" s="28"/>
      <c r="J555" s="26"/>
      <c r="K555" s="29"/>
      <c r="L555" s="30">
        <v>0</v>
      </c>
      <c r="M555" s="41">
        <v>153</v>
      </c>
      <c r="N555" s="32"/>
      <c r="O555" s="42" t="s">
        <v>53</v>
      </c>
      <c r="P555" s="54"/>
      <c r="Q555" s="54"/>
      <c r="R555" s="54"/>
    </row>
    <row r="556" spans="1:18" ht="17.25" customHeight="1">
      <c r="A556" s="102">
        <v>1</v>
      </c>
      <c r="B556" s="23" t="s">
        <v>596</v>
      </c>
      <c r="C556" s="39"/>
      <c r="D556" s="24" t="s">
        <v>597</v>
      </c>
      <c r="E556" s="25">
        <v>8</v>
      </c>
      <c r="F556" s="22" t="s">
        <v>42</v>
      </c>
      <c r="G556" s="26" t="s">
        <v>56</v>
      </c>
      <c r="H556" s="26" t="s">
        <v>188</v>
      </c>
      <c r="I556" s="28"/>
      <c r="J556" s="26"/>
      <c r="K556" s="29"/>
      <c r="L556" s="30">
        <v>0</v>
      </c>
      <c r="M556" s="41">
        <v>190</v>
      </c>
      <c r="N556" s="32"/>
      <c r="O556" s="42" t="s">
        <v>2</v>
      </c>
      <c r="P556" s="54"/>
      <c r="Q556" s="54"/>
      <c r="R556" s="54"/>
    </row>
    <row r="557" spans="1:18" ht="17.25" customHeight="1">
      <c r="A557" s="102">
        <v>1</v>
      </c>
      <c r="B557" s="23" t="s">
        <v>853</v>
      </c>
      <c r="C557" s="39"/>
      <c r="D557" s="24" t="s">
        <v>854</v>
      </c>
      <c r="E557" s="25">
        <v>12</v>
      </c>
      <c r="F557" s="22" t="s">
        <v>42</v>
      </c>
      <c r="G557" s="26" t="s">
        <v>56</v>
      </c>
      <c r="H557" s="26" t="s">
        <v>188</v>
      </c>
      <c r="I557" s="28"/>
      <c r="J557" s="26"/>
      <c r="K557" s="29"/>
      <c r="L557" s="30">
        <v>0</v>
      </c>
      <c r="M557" s="41">
        <v>286</v>
      </c>
      <c r="N557" s="32"/>
      <c r="O557" s="42" t="s">
        <v>61</v>
      </c>
      <c r="P557" s="54"/>
      <c r="Q557" s="54"/>
      <c r="R557" s="54"/>
    </row>
    <row r="558" spans="1:18" ht="17.25" customHeight="1">
      <c r="A558" s="102">
        <v>1</v>
      </c>
      <c r="B558" s="23" t="s">
        <v>890</v>
      </c>
      <c r="C558" s="39"/>
      <c r="D558" s="24" t="s">
        <v>891</v>
      </c>
      <c r="E558" s="25">
        <v>12</v>
      </c>
      <c r="F558" s="22" t="s">
        <v>42</v>
      </c>
      <c r="G558" s="26" t="s">
        <v>56</v>
      </c>
      <c r="H558" s="26" t="s">
        <v>188</v>
      </c>
      <c r="I558" s="28"/>
      <c r="J558" s="26"/>
      <c r="K558" s="29"/>
      <c r="L558" s="30">
        <v>0</v>
      </c>
      <c r="M558" s="41">
        <v>298</v>
      </c>
      <c r="N558" s="32"/>
      <c r="O558" s="33" t="s">
        <v>45</v>
      </c>
      <c r="P558" s="54"/>
      <c r="Q558" s="54"/>
      <c r="R558" s="54"/>
    </row>
    <row r="559" spans="1:18" ht="17.25" customHeight="1">
      <c r="A559" s="102">
        <v>1</v>
      </c>
      <c r="B559" s="23" t="s">
        <v>895</v>
      </c>
      <c r="C559" s="39"/>
      <c r="D559" s="24" t="s">
        <v>896</v>
      </c>
      <c r="E559" s="25">
        <v>12</v>
      </c>
      <c r="F559" s="22" t="s">
        <v>42</v>
      </c>
      <c r="G559" s="26" t="s">
        <v>56</v>
      </c>
      <c r="H559" s="26" t="s">
        <v>188</v>
      </c>
      <c r="I559" s="28"/>
      <c r="J559" s="26"/>
      <c r="K559" s="29"/>
      <c r="L559" s="30">
        <v>0</v>
      </c>
      <c r="M559" s="41">
        <v>300</v>
      </c>
      <c r="N559" s="32"/>
      <c r="O559" s="42" t="s">
        <v>53</v>
      </c>
      <c r="P559" s="54"/>
      <c r="Q559" s="54"/>
      <c r="R559" s="54"/>
    </row>
    <row r="560" spans="1:18" ht="17.25" customHeight="1">
      <c r="A560" s="102">
        <v>1</v>
      </c>
      <c r="B560" s="23" t="s">
        <v>969</v>
      </c>
      <c r="C560" s="39"/>
      <c r="D560" s="24" t="s">
        <v>970</v>
      </c>
      <c r="E560" s="25">
        <v>14</v>
      </c>
      <c r="F560" s="22" t="s">
        <v>42</v>
      </c>
      <c r="G560" s="26" t="s">
        <v>56</v>
      </c>
      <c r="H560" s="26" t="s">
        <v>188</v>
      </c>
      <c r="I560" s="28" t="s">
        <v>971</v>
      </c>
      <c r="J560" s="26" t="s">
        <v>972</v>
      </c>
      <c r="K560" s="29"/>
      <c r="L560" s="30">
        <v>0</v>
      </c>
      <c r="M560" s="41">
        <v>329</v>
      </c>
      <c r="N560" s="32"/>
      <c r="O560" s="42" t="s">
        <v>2</v>
      </c>
      <c r="P560" s="54"/>
      <c r="Q560" s="54"/>
      <c r="R560" s="54"/>
    </row>
    <row r="561" spans="1:18" ht="17.25" customHeight="1">
      <c r="A561" s="102">
        <v>1</v>
      </c>
      <c r="B561" s="23" t="s">
        <v>982</v>
      </c>
      <c r="C561" s="39"/>
      <c r="D561" s="58" t="s">
        <v>983</v>
      </c>
      <c r="E561" s="25">
        <v>14</v>
      </c>
      <c r="F561" s="22" t="s">
        <v>42</v>
      </c>
      <c r="G561" s="26" t="s">
        <v>56</v>
      </c>
      <c r="H561" s="26" t="s">
        <v>188</v>
      </c>
      <c r="I561" s="28"/>
      <c r="J561" s="26"/>
      <c r="K561" s="29"/>
      <c r="L561" s="30">
        <v>0</v>
      </c>
      <c r="M561" s="41">
        <v>333</v>
      </c>
      <c r="N561" s="32"/>
      <c r="O561" s="42" t="s">
        <v>61</v>
      </c>
      <c r="P561" s="54"/>
      <c r="Q561" s="54"/>
      <c r="R561" s="54"/>
    </row>
    <row r="562" spans="1:18" ht="17.25" customHeight="1">
      <c r="A562" s="102">
        <v>1</v>
      </c>
      <c r="B562" s="23" t="s">
        <v>1102</v>
      </c>
      <c r="C562" s="39"/>
      <c r="D562" s="24" t="s">
        <v>1103</v>
      </c>
      <c r="E562" s="25">
        <v>15</v>
      </c>
      <c r="F562" s="22" t="s">
        <v>42</v>
      </c>
      <c r="G562" s="26" t="s">
        <v>56</v>
      </c>
      <c r="H562" s="26" t="s">
        <v>188</v>
      </c>
      <c r="I562" s="28"/>
      <c r="J562" s="45"/>
      <c r="K562" s="29"/>
      <c r="L562" s="30">
        <v>0</v>
      </c>
      <c r="M562" s="41">
        <v>375</v>
      </c>
      <c r="N562" s="32"/>
      <c r="O562" s="33" t="s">
        <v>45</v>
      </c>
      <c r="P562" s="54"/>
      <c r="Q562" s="54"/>
      <c r="R562" s="54"/>
    </row>
    <row r="563" spans="1:18" ht="17.25" customHeight="1">
      <c r="A563" s="102">
        <v>1</v>
      </c>
      <c r="B563" s="23" t="s">
        <v>1133</v>
      </c>
      <c r="C563" s="39"/>
      <c r="D563" s="24" t="s">
        <v>1134</v>
      </c>
      <c r="E563" s="25">
        <v>16</v>
      </c>
      <c r="F563" s="22" t="s">
        <v>42</v>
      </c>
      <c r="G563" s="26" t="s">
        <v>56</v>
      </c>
      <c r="H563" s="26" t="s">
        <v>188</v>
      </c>
      <c r="I563" s="28"/>
      <c r="J563" s="26"/>
      <c r="K563" s="29"/>
      <c r="L563" s="30">
        <v>0</v>
      </c>
      <c r="M563" s="41">
        <v>387</v>
      </c>
      <c r="N563" s="32"/>
      <c r="O563" s="42" t="s">
        <v>53</v>
      </c>
      <c r="P563" s="54"/>
      <c r="Q563" s="54"/>
      <c r="R563" s="54"/>
    </row>
    <row r="564" spans="1:18" ht="17.25" customHeight="1">
      <c r="A564" s="102">
        <v>1</v>
      </c>
      <c r="B564" s="23" t="s">
        <v>1140</v>
      </c>
      <c r="C564" s="39"/>
      <c r="D564" s="24" t="s">
        <v>1141</v>
      </c>
      <c r="E564" s="25">
        <v>16</v>
      </c>
      <c r="F564" s="22" t="s">
        <v>42</v>
      </c>
      <c r="G564" s="26" t="s">
        <v>56</v>
      </c>
      <c r="H564" s="26" t="s">
        <v>188</v>
      </c>
      <c r="I564" s="28"/>
      <c r="J564" s="26"/>
      <c r="K564" s="29"/>
      <c r="L564" s="30">
        <v>0</v>
      </c>
      <c r="M564" s="41">
        <v>390</v>
      </c>
      <c r="N564" s="32"/>
      <c r="O564" s="42" t="s">
        <v>2</v>
      </c>
      <c r="P564" s="54"/>
      <c r="Q564" s="54"/>
      <c r="R564" s="54"/>
    </row>
    <row r="565" spans="1:18" ht="17.25" customHeight="1">
      <c r="A565" s="102">
        <v>1</v>
      </c>
      <c r="B565" s="23" t="s">
        <v>1158</v>
      </c>
      <c r="C565" s="39"/>
      <c r="D565" s="24" t="s">
        <v>1159</v>
      </c>
      <c r="E565" s="25">
        <v>16</v>
      </c>
      <c r="F565" s="22" t="s">
        <v>42</v>
      </c>
      <c r="G565" s="26" t="s">
        <v>56</v>
      </c>
      <c r="H565" s="26" t="s">
        <v>188</v>
      </c>
      <c r="I565" s="28"/>
      <c r="J565" s="26"/>
      <c r="K565" s="29"/>
      <c r="L565" s="30">
        <v>0</v>
      </c>
      <c r="M565" s="41">
        <v>398</v>
      </c>
      <c r="N565" s="32"/>
      <c r="O565" s="42" t="s">
        <v>61</v>
      </c>
      <c r="P565" s="54"/>
      <c r="Q565" s="54"/>
      <c r="R565" s="54"/>
    </row>
    <row r="566" spans="1:18" ht="17.25" customHeight="1">
      <c r="A566" s="102">
        <v>1</v>
      </c>
      <c r="B566" s="23" t="s">
        <v>1193</v>
      </c>
      <c r="C566" s="39"/>
      <c r="D566" s="24" t="s">
        <v>1194</v>
      </c>
      <c r="E566" s="25">
        <v>17</v>
      </c>
      <c r="F566" s="22" t="s">
        <v>42</v>
      </c>
      <c r="G566" s="26" t="s">
        <v>56</v>
      </c>
      <c r="H566" s="26" t="s">
        <v>188</v>
      </c>
      <c r="I566" s="28"/>
      <c r="J566" s="26"/>
      <c r="K566" s="29"/>
      <c r="L566" s="30">
        <v>0</v>
      </c>
      <c r="M566" s="41">
        <v>412</v>
      </c>
      <c r="N566" s="32"/>
      <c r="O566" s="33" t="s">
        <v>45</v>
      </c>
      <c r="P566" s="54"/>
      <c r="Q566" s="54"/>
      <c r="R566" s="54"/>
    </row>
    <row r="567" spans="1:18" ht="17.25" customHeight="1">
      <c r="A567" s="102">
        <v>1</v>
      </c>
      <c r="B567" s="23" t="s">
        <v>1195</v>
      </c>
      <c r="C567" s="39"/>
      <c r="D567" s="24" t="s">
        <v>1196</v>
      </c>
      <c r="E567" s="25">
        <v>17</v>
      </c>
      <c r="F567" s="22" t="s">
        <v>42</v>
      </c>
      <c r="G567" s="26" t="s">
        <v>56</v>
      </c>
      <c r="H567" s="26" t="s">
        <v>188</v>
      </c>
      <c r="I567" s="28"/>
      <c r="J567" s="26" t="s">
        <v>1197</v>
      </c>
      <c r="K567" s="29"/>
      <c r="L567" s="30">
        <v>0</v>
      </c>
      <c r="M567" s="41">
        <v>413</v>
      </c>
      <c r="N567" s="32"/>
      <c r="O567" s="42" t="s">
        <v>53</v>
      </c>
      <c r="P567" s="54"/>
      <c r="Q567" s="54"/>
      <c r="R567" s="54"/>
    </row>
    <row r="568" spans="1:18" ht="17.25" customHeight="1">
      <c r="A568" s="102">
        <v>1</v>
      </c>
      <c r="B568" s="77" t="s">
        <v>1615</v>
      </c>
      <c r="C568" s="78"/>
      <c r="D568" s="79" t="s">
        <v>1616</v>
      </c>
      <c r="E568" s="80">
        <v>23</v>
      </c>
      <c r="F568" s="81" t="s">
        <v>42</v>
      </c>
      <c r="G568" s="70" t="s">
        <v>56</v>
      </c>
      <c r="H568" s="70" t="s">
        <v>188</v>
      </c>
      <c r="I568" s="69"/>
      <c r="J568" s="70"/>
      <c r="K568" s="82"/>
      <c r="L568" s="84">
        <v>0</v>
      </c>
      <c r="M568" s="85">
        <v>566</v>
      </c>
      <c r="N568" s="32"/>
      <c r="O568" s="42" t="s">
        <v>2</v>
      </c>
      <c r="P568" s="54"/>
      <c r="Q568" s="54"/>
      <c r="R568" s="54"/>
    </row>
    <row r="569" spans="1:18" ht="17.25" customHeight="1">
      <c r="A569" s="102">
        <v>1</v>
      </c>
      <c r="B569" s="77" t="s">
        <v>1734</v>
      </c>
      <c r="C569" s="78"/>
      <c r="D569" s="79" t="s">
        <v>1735</v>
      </c>
      <c r="E569" s="80">
        <v>24</v>
      </c>
      <c r="F569" s="81" t="s">
        <v>42</v>
      </c>
      <c r="G569" s="70" t="s">
        <v>56</v>
      </c>
      <c r="H569" s="70" t="s">
        <v>188</v>
      </c>
      <c r="I569" s="69" t="s">
        <v>1736</v>
      </c>
      <c r="J569" s="70" t="s">
        <v>1737</v>
      </c>
      <c r="K569" s="82"/>
      <c r="L569" s="84">
        <v>0</v>
      </c>
      <c r="M569" s="85">
        <v>608</v>
      </c>
      <c r="N569" s="32"/>
      <c r="O569" s="42" t="s">
        <v>61</v>
      </c>
      <c r="P569" s="54"/>
      <c r="Q569" s="54"/>
      <c r="R569" s="54"/>
    </row>
    <row r="570" spans="1:18" ht="17.25" customHeight="1">
      <c r="A570" s="102">
        <v>1</v>
      </c>
      <c r="B570" s="77" t="s">
        <v>1817</v>
      </c>
      <c r="C570" s="78"/>
      <c r="D570" s="79" t="s">
        <v>1818</v>
      </c>
      <c r="E570" s="80">
        <v>25</v>
      </c>
      <c r="F570" s="81" t="s">
        <v>42</v>
      </c>
      <c r="G570" s="70" t="s">
        <v>56</v>
      </c>
      <c r="H570" s="70" t="s">
        <v>188</v>
      </c>
      <c r="I570" s="69"/>
      <c r="J570" s="70"/>
      <c r="K570" s="82"/>
      <c r="L570" s="84">
        <v>0</v>
      </c>
      <c r="M570" s="85">
        <v>638</v>
      </c>
      <c r="N570" s="32"/>
      <c r="O570" s="33" t="s">
        <v>45</v>
      </c>
      <c r="P570" s="54"/>
      <c r="Q570" s="54"/>
      <c r="R570" s="54"/>
    </row>
    <row r="571" spans="1:18" ht="17.25" customHeight="1">
      <c r="A571" s="102">
        <v>1</v>
      </c>
      <c r="B571" s="77" t="s">
        <v>1996</v>
      </c>
      <c r="C571" s="78"/>
      <c r="D571" s="79" t="s">
        <v>1997</v>
      </c>
      <c r="E571" s="80">
        <v>28</v>
      </c>
      <c r="F571" s="81" t="s">
        <v>42</v>
      </c>
      <c r="G571" s="70" t="s">
        <v>56</v>
      </c>
      <c r="H571" s="70" t="s">
        <v>188</v>
      </c>
      <c r="I571" s="69"/>
      <c r="J571" s="70"/>
      <c r="K571" s="82"/>
      <c r="L571" s="84">
        <v>0</v>
      </c>
      <c r="M571" s="85">
        <v>707</v>
      </c>
      <c r="N571" s="32"/>
      <c r="O571" s="42" t="s">
        <v>53</v>
      </c>
      <c r="P571" s="54"/>
      <c r="Q571" s="54"/>
      <c r="R571" s="54"/>
    </row>
    <row r="572" spans="1:18" ht="17.25" customHeight="1">
      <c r="A572" s="102">
        <v>1</v>
      </c>
      <c r="B572" s="77" t="s">
        <v>2173</v>
      </c>
      <c r="C572" s="78"/>
      <c r="D572" s="79" t="s">
        <v>2174</v>
      </c>
      <c r="E572" s="80">
        <v>30</v>
      </c>
      <c r="F572" s="81" t="s">
        <v>42</v>
      </c>
      <c r="G572" s="70" t="s">
        <v>56</v>
      </c>
      <c r="H572" s="70" t="s">
        <v>188</v>
      </c>
      <c r="I572" s="69"/>
      <c r="J572" s="70"/>
      <c r="K572" s="82"/>
      <c r="L572" s="84">
        <v>0</v>
      </c>
      <c r="M572" s="85">
        <v>777</v>
      </c>
      <c r="N572" s="32"/>
      <c r="O572" s="42" t="s">
        <v>2</v>
      </c>
      <c r="P572" s="54"/>
      <c r="Q572" s="54"/>
      <c r="R572" s="54"/>
    </row>
    <row r="573" spans="1:18" ht="17.25" customHeight="1">
      <c r="A573" s="102">
        <v>1</v>
      </c>
      <c r="B573" s="77" t="s">
        <v>2177</v>
      </c>
      <c r="C573" s="78"/>
      <c r="D573" s="79" t="s">
        <v>2178</v>
      </c>
      <c r="E573" s="80">
        <v>30</v>
      </c>
      <c r="F573" s="81" t="s">
        <v>42</v>
      </c>
      <c r="G573" s="70" t="s">
        <v>56</v>
      </c>
      <c r="H573" s="70" t="s">
        <v>188</v>
      </c>
      <c r="I573" s="69" t="s">
        <v>367</v>
      </c>
      <c r="J573" s="70" t="s">
        <v>2179</v>
      </c>
      <c r="K573" s="82"/>
      <c r="L573" s="84">
        <v>0</v>
      </c>
      <c r="M573" s="85">
        <v>779</v>
      </c>
      <c r="N573" s="32"/>
      <c r="O573" s="42" t="s">
        <v>61</v>
      </c>
      <c r="P573" s="54"/>
      <c r="Q573" s="54"/>
      <c r="R573" s="54"/>
    </row>
    <row r="574" spans="1:18" ht="17.25" customHeight="1">
      <c r="A574" s="102">
        <v>1</v>
      </c>
      <c r="B574" s="77" t="s">
        <v>2183</v>
      </c>
      <c r="C574" s="78"/>
      <c r="D574" s="79" t="s">
        <v>2184</v>
      </c>
      <c r="E574" s="80">
        <v>30</v>
      </c>
      <c r="F574" s="81" t="s">
        <v>42</v>
      </c>
      <c r="G574" s="70" t="s">
        <v>56</v>
      </c>
      <c r="H574" s="70" t="s">
        <v>188</v>
      </c>
      <c r="I574" s="69"/>
      <c r="J574" s="70"/>
      <c r="K574" s="82"/>
      <c r="L574" s="84">
        <v>0</v>
      </c>
      <c r="M574" s="85">
        <v>781</v>
      </c>
      <c r="N574" s="32"/>
      <c r="O574" s="33" t="s">
        <v>45</v>
      </c>
      <c r="P574" s="54"/>
      <c r="Q574" s="54"/>
      <c r="R574" s="54"/>
    </row>
    <row r="575" spans="1:18" ht="17.25" customHeight="1">
      <c r="A575" s="102">
        <v>1</v>
      </c>
      <c r="B575" s="77" t="s">
        <v>2317</v>
      </c>
      <c r="C575" s="78"/>
      <c r="D575" s="79" t="s">
        <v>2318</v>
      </c>
      <c r="E575" s="80">
        <v>32</v>
      </c>
      <c r="F575" s="81" t="s">
        <v>42</v>
      </c>
      <c r="G575" s="70" t="s">
        <v>56</v>
      </c>
      <c r="H575" s="70" t="s">
        <v>188</v>
      </c>
      <c r="I575" s="69"/>
      <c r="J575" s="70"/>
      <c r="K575" s="82"/>
      <c r="L575" s="84">
        <v>0</v>
      </c>
      <c r="M575" s="85">
        <v>838</v>
      </c>
      <c r="N575" s="32"/>
      <c r="O575" s="42" t="s">
        <v>53</v>
      </c>
      <c r="P575" s="54"/>
      <c r="Q575" s="54"/>
      <c r="R575" s="54"/>
    </row>
    <row r="576" spans="1:18" ht="17.25" customHeight="1">
      <c r="A576" s="102">
        <v>1</v>
      </c>
      <c r="B576" s="77" t="s">
        <v>2410</v>
      </c>
      <c r="C576" s="79"/>
      <c r="D576" s="79" t="s">
        <v>2411</v>
      </c>
      <c r="E576" s="80">
        <v>34</v>
      </c>
      <c r="F576" s="81" t="s">
        <v>42</v>
      </c>
      <c r="G576" s="70" t="s">
        <v>56</v>
      </c>
      <c r="H576" s="70" t="s">
        <v>188</v>
      </c>
      <c r="I576" s="69"/>
      <c r="J576" s="70"/>
      <c r="K576" s="82"/>
      <c r="L576" s="84">
        <v>0</v>
      </c>
      <c r="M576" s="85">
        <v>874</v>
      </c>
      <c r="N576" s="32"/>
      <c r="O576" s="42" t="s">
        <v>2</v>
      </c>
      <c r="P576" s="54"/>
      <c r="Q576" s="54"/>
      <c r="R576" s="54"/>
    </row>
    <row r="577" spans="1:18" ht="17.25" customHeight="1">
      <c r="A577" s="102">
        <v>1</v>
      </c>
      <c r="B577" s="77" t="s">
        <v>2477</v>
      </c>
      <c r="C577" s="70"/>
      <c r="D577" s="79" t="s">
        <v>2478</v>
      </c>
      <c r="E577" s="80">
        <v>35</v>
      </c>
      <c r="F577" s="81" t="s">
        <v>42</v>
      </c>
      <c r="G577" s="70" t="s">
        <v>56</v>
      </c>
      <c r="H577" s="70" t="s">
        <v>188</v>
      </c>
      <c r="I577" s="69"/>
      <c r="J577" s="70"/>
      <c r="K577" s="82"/>
      <c r="L577" s="84">
        <v>0</v>
      </c>
      <c r="M577" s="85">
        <v>903</v>
      </c>
      <c r="N577" s="32"/>
      <c r="O577" s="42" t="s">
        <v>61</v>
      </c>
      <c r="P577" s="54"/>
      <c r="Q577" s="54"/>
      <c r="R577" s="54"/>
    </row>
    <row r="578" spans="1:18" ht="17.25" customHeight="1">
      <c r="A578" s="102">
        <v>1</v>
      </c>
      <c r="B578" s="103" t="s">
        <v>2517</v>
      </c>
      <c r="C578" s="104"/>
      <c r="D578" s="105" t="s">
        <v>2518</v>
      </c>
      <c r="E578" s="80">
        <v>35</v>
      </c>
      <c r="F578" s="81" t="s">
        <v>42</v>
      </c>
      <c r="G578" s="70" t="s">
        <v>56</v>
      </c>
      <c r="H578" s="70" t="s">
        <v>188</v>
      </c>
      <c r="I578" s="69"/>
      <c r="J578" s="104"/>
      <c r="K578" s="106"/>
      <c r="L578" s="84">
        <v>0</v>
      </c>
      <c r="M578" s="107">
        <v>918</v>
      </c>
      <c r="N578" s="32"/>
      <c r="O578" s="33" t="s">
        <v>45</v>
      </c>
      <c r="P578" s="54"/>
      <c r="Q578" s="54"/>
      <c r="R578" s="54"/>
    </row>
    <row r="579" spans="1:18" ht="17.25" customHeight="1">
      <c r="A579" s="102">
        <v>1</v>
      </c>
      <c r="B579" s="103" t="s">
        <v>2585</v>
      </c>
      <c r="C579" s="104"/>
      <c r="D579" s="105" t="s">
        <v>2586</v>
      </c>
      <c r="E579" s="80">
        <v>36</v>
      </c>
      <c r="F579" s="81" t="s">
        <v>42</v>
      </c>
      <c r="G579" s="70" t="s">
        <v>56</v>
      </c>
      <c r="H579" s="70" t="s">
        <v>188</v>
      </c>
      <c r="I579" s="69"/>
      <c r="J579" s="104"/>
      <c r="K579" s="106"/>
      <c r="L579" s="84">
        <v>0</v>
      </c>
      <c r="M579" s="107">
        <v>948</v>
      </c>
      <c r="N579" s="32"/>
      <c r="O579" s="42" t="s">
        <v>53</v>
      </c>
      <c r="P579" s="54"/>
      <c r="Q579" s="54"/>
      <c r="R579" s="54"/>
    </row>
    <row r="580" spans="1:18" ht="17.25" customHeight="1">
      <c r="A580" s="102">
        <v>1</v>
      </c>
      <c r="B580" s="23" t="s">
        <v>449</v>
      </c>
      <c r="C580" s="39" t="s">
        <v>450</v>
      </c>
      <c r="D580" s="24" t="s">
        <v>451</v>
      </c>
      <c r="E580" s="25">
        <v>6</v>
      </c>
      <c r="F580" s="22" t="s">
        <v>42</v>
      </c>
      <c r="G580" s="26" t="s">
        <v>56</v>
      </c>
      <c r="H580" s="26" t="s">
        <v>452</v>
      </c>
      <c r="I580" s="28"/>
      <c r="J580" s="26"/>
      <c r="K580" s="29"/>
      <c r="L580" s="30">
        <v>0</v>
      </c>
      <c r="M580" s="41">
        <v>139</v>
      </c>
      <c r="N580" s="32"/>
      <c r="O580" s="42" t="s">
        <v>2</v>
      </c>
      <c r="P580" s="54"/>
      <c r="Q580" s="54"/>
      <c r="R580" s="54"/>
    </row>
    <row r="581" spans="1:18" ht="17.25" customHeight="1">
      <c r="A581" s="102">
        <v>1</v>
      </c>
      <c r="B581" s="77" t="s">
        <v>1681</v>
      </c>
      <c r="C581" s="78" t="s">
        <v>1682</v>
      </c>
      <c r="D581" s="79" t="s">
        <v>1683</v>
      </c>
      <c r="E581" s="80">
        <v>24</v>
      </c>
      <c r="F581" s="81" t="s">
        <v>42</v>
      </c>
      <c r="G581" s="70" t="s">
        <v>56</v>
      </c>
      <c r="H581" s="70" t="s">
        <v>452</v>
      </c>
      <c r="I581" s="69"/>
      <c r="J581" s="70"/>
      <c r="K581" s="82"/>
      <c r="L581" s="84">
        <v>0</v>
      </c>
      <c r="M581" s="83">
        <v>590</v>
      </c>
      <c r="N581" s="32"/>
      <c r="O581" s="42" t="s">
        <v>61</v>
      </c>
      <c r="P581" s="54"/>
      <c r="Q581" s="54"/>
      <c r="R581" s="54"/>
    </row>
    <row r="582" spans="1:18" ht="17.25" customHeight="1">
      <c r="A582" s="102">
        <v>1</v>
      </c>
      <c r="B582" s="77" t="s">
        <v>1690</v>
      </c>
      <c r="C582" s="78" t="s">
        <v>1691</v>
      </c>
      <c r="D582" s="79" t="s">
        <v>1692</v>
      </c>
      <c r="E582" s="80">
        <v>24</v>
      </c>
      <c r="F582" s="81" t="s">
        <v>42</v>
      </c>
      <c r="G582" s="70" t="s">
        <v>56</v>
      </c>
      <c r="H582" s="70" t="s">
        <v>452</v>
      </c>
      <c r="I582" s="69"/>
      <c r="J582" s="70"/>
      <c r="K582" s="82"/>
      <c r="L582" s="84">
        <v>0</v>
      </c>
      <c r="M582" s="85">
        <v>593</v>
      </c>
      <c r="N582" s="32"/>
      <c r="O582" s="33" t="s">
        <v>45</v>
      </c>
      <c r="P582" s="54"/>
      <c r="Q582" s="54"/>
      <c r="R582" s="54"/>
    </row>
    <row r="583" spans="1:18" ht="17.25" customHeight="1">
      <c r="A583" s="102">
        <v>1</v>
      </c>
      <c r="B583" s="77" t="s">
        <v>2037</v>
      </c>
      <c r="C583" s="78" t="s">
        <v>450</v>
      </c>
      <c r="D583" s="79" t="s">
        <v>2038</v>
      </c>
      <c r="E583" s="80">
        <v>28</v>
      </c>
      <c r="F583" s="81" t="s">
        <v>42</v>
      </c>
      <c r="G583" s="70" t="s">
        <v>56</v>
      </c>
      <c r="H583" s="70" t="s">
        <v>452</v>
      </c>
      <c r="I583" s="69"/>
      <c r="J583" s="70"/>
      <c r="K583" s="82"/>
      <c r="L583" s="84">
        <v>0</v>
      </c>
      <c r="M583" s="85">
        <v>722</v>
      </c>
      <c r="N583" s="32"/>
      <c r="O583" s="42" t="s">
        <v>53</v>
      </c>
      <c r="P583" s="54"/>
      <c r="Q583" s="54"/>
      <c r="R583" s="54"/>
    </row>
    <row r="584" spans="1:18" ht="17.25" customHeight="1">
      <c r="A584" s="102">
        <v>1</v>
      </c>
      <c r="B584" s="23" t="s">
        <v>54</v>
      </c>
      <c r="C584" s="39"/>
      <c r="D584" s="24" t="s">
        <v>55</v>
      </c>
      <c r="E584" s="25">
        <v>1</v>
      </c>
      <c r="F584" s="22" t="s">
        <v>42</v>
      </c>
      <c r="G584" s="26" t="s">
        <v>56</v>
      </c>
      <c r="H584" s="26" t="s">
        <v>57</v>
      </c>
      <c r="I584" s="28"/>
      <c r="J584" s="26"/>
      <c r="K584" s="29"/>
      <c r="L584" s="30">
        <v>0</v>
      </c>
      <c r="M584" s="41">
        <v>3</v>
      </c>
      <c r="N584" s="32"/>
      <c r="O584" s="42" t="s">
        <v>2</v>
      </c>
      <c r="P584" s="54"/>
      <c r="Q584" s="54"/>
      <c r="R584" s="54"/>
    </row>
    <row r="585" spans="1:18" ht="17.25" customHeight="1">
      <c r="A585" s="102">
        <v>1</v>
      </c>
      <c r="B585" s="23" t="s">
        <v>463</v>
      </c>
      <c r="C585" s="39"/>
      <c r="D585" s="24" t="s">
        <v>464</v>
      </c>
      <c r="E585" s="25">
        <v>6</v>
      </c>
      <c r="F585" s="22" t="s">
        <v>42</v>
      </c>
      <c r="G585" s="26" t="s">
        <v>56</v>
      </c>
      <c r="H585" s="26" t="s">
        <v>57</v>
      </c>
      <c r="I585" s="28" t="s">
        <v>465</v>
      </c>
      <c r="J585" s="26" t="s">
        <v>466</v>
      </c>
      <c r="K585" s="29"/>
      <c r="L585" s="30">
        <v>0</v>
      </c>
      <c r="M585" s="41">
        <v>144</v>
      </c>
      <c r="N585" s="32"/>
      <c r="O585" s="42" t="s">
        <v>61</v>
      </c>
      <c r="P585" s="54"/>
      <c r="Q585" s="54"/>
      <c r="R585" s="54"/>
    </row>
    <row r="586" spans="1:18" ht="17.25" customHeight="1">
      <c r="A586" s="102">
        <v>1</v>
      </c>
      <c r="B586" s="23" t="s">
        <v>589</v>
      </c>
      <c r="C586" s="39"/>
      <c r="D586" s="24" t="s">
        <v>590</v>
      </c>
      <c r="E586" s="25">
        <v>8</v>
      </c>
      <c r="F586" s="22" t="s">
        <v>42</v>
      </c>
      <c r="G586" s="26" t="s">
        <v>56</v>
      </c>
      <c r="H586" s="26" t="s">
        <v>57</v>
      </c>
      <c r="I586" s="28"/>
      <c r="J586" s="26"/>
      <c r="K586" s="29"/>
      <c r="L586" s="30">
        <v>0</v>
      </c>
      <c r="M586" s="41">
        <v>187</v>
      </c>
      <c r="N586" s="32"/>
      <c r="O586" s="33" t="s">
        <v>45</v>
      </c>
      <c r="P586" s="54"/>
      <c r="Q586" s="54"/>
      <c r="R586" s="54"/>
    </row>
    <row r="587" spans="1:18" ht="17.25" customHeight="1">
      <c r="A587" s="102">
        <v>1</v>
      </c>
      <c r="B587" s="23" t="s">
        <v>825</v>
      </c>
      <c r="C587" s="39"/>
      <c r="D587" s="24" t="s">
        <v>826</v>
      </c>
      <c r="E587" s="25">
        <v>11</v>
      </c>
      <c r="F587" s="22" t="s">
        <v>42</v>
      </c>
      <c r="G587" s="26" t="s">
        <v>56</v>
      </c>
      <c r="H587" s="26" t="s">
        <v>57</v>
      </c>
      <c r="I587" s="28"/>
      <c r="J587" s="26"/>
      <c r="K587" s="29"/>
      <c r="L587" s="30">
        <v>0</v>
      </c>
      <c r="M587" s="41">
        <v>275</v>
      </c>
      <c r="N587" s="32"/>
      <c r="O587" s="42" t="s">
        <v>53</v>
      </c>
      <c r="P587" s="54"/>
      <c r="Q587" s="54"/>
      <c r="R587" s="54"/>
    </row>
    <row r="588" spans="1:18" ht="17.25" customHeight="1">
      <c r="A588" s="102">
        <v>1</v>
      </c>
      <c r="B588" s="23" t="s">
        <v>1084</v>
      </c>
      <c r="C588" s="39"/>
      <c r="D588" s="24" t="s">
        <v>1085</v>
      </c>
      <c r="E588" s="25">
        <v>15</v>
      </c>
      <c r="F588" s="22" t="s">
        <v>42</v>
      </c>
      <c r="G588" s="26" t="s">
        <v>56</v>
      </c>
      <c r="H588" s="26" t="s">
        <v>57</v>
      </c>
      <c r="I588" s="28"/>
      <c r="J588" s="26"/>
      <c r="K588" s="29"/>
      <c r="L588" s="30">
        <v>0</v>
      </c>
      <c r="M588" s="41">
        <v>368</v>
      </c>
      <c r="N588" s="32"/>
      <c r="O588" s="42" t="s">
        <v>2</v>
      </c>
      <c r="P588" s="54"/>
      <c r="Q588" s="54"/>
      <c r="R588" s="54"/>
    </row>
    <row r="589" spans="1:18" ht="17.25" customHeight="1">
      <c r="A589" s="102">
        <v>1</v>
      </c>
      <c r="B589" s="23" t="s">
        <v>1280</v>
      </c>
      <c r="C589" s="39"/>
      <c r="D589" s="24" t="s">
        <v>1281</v>
      </c>
      <c r="E589" s="25">
        <v>18</v>
      </c>
      <c r="F589" s="22" t="s">
        <v>42</v>
      </c>
      <c r="G589" s="26" t="s">
        <v>56</v>
      </c>
      <c r="H589" s="26" t="s">
        <v>57</v>
      </c>
      <c r="I589" s="69" t="s">
        <v>1231</v>
      </c>
      <c r="J589" s="70" t="s">
        <v>1282</v>
      </c>
      <c r="K589" s="29"/>
      <c r="L589" s="30">
        <v>0</v>
      </c>
      <c r="M589" s="41">
        <v>443</v>
      </c>
      <c r="N589" s="32"/>
      <c r="O589" s="42" t="s">
        <v>61</v>
      </c>
      <c r="P589" s="54"/>
      <c r="Q589" s="54"/>
      <c r="R589" s="54"/>
    </row>
    <row r="590" spans="1:18" ht="17.25" customHeight="1">
      <c r="A590" s="102">
        <v>1</v>
      </c>
      <c r="B590" s="23" t="s">
        <v>1353</v>
      </c>
      <c r="C590" s="39"/>
      <c r="D590" s="24" t="s">
        <v>1354</v>
      </c>
      <c r="E590" s="25">
        <v>19</v>
      </c>
      <c r="F590" s="22" t="s">
        <v>42</v>
      </c>
      <c r="G590" s="26" t="s">
        <v>56</v>
      </c>
      <c r="H590" s="26" t="s">
        <v>57</v>
      </c>
      <c r="I590" s="32"/>
      <c r="J590" s="28"/>
      <c r="K590" s="67"/>
      <c r="L590" s="30">
        <v>0</v>
      </c>
      <c r="M590" s="41">
        <v>472</v>
      </c>
      <c r="N590" s="32"/>
      <c r="O590" s="33" t="s">
        <v>45</v>
      </c>
      <c r="P590" s="54"/>
      <c r="Q590" s="54"/>
      <c r="R590" s="54"/>
    </row>
    <row r="591" spans="1:18" ht="17.25" customHeight="1">
      <c r="A591" s="102">
        <v>1</v>
      </c>
      <c r="B591" s="77" t="s">
        <v>1564</v>
      </c>
      <c r="C591" s="78"/>
      <c r="D591" s="79" t="s">
        <v>1565</v>
      </c>
      <c r="E591" s="80">
        <v>22</v>
      </c>
      <c r="F591" s="81" t="s">
        <v>42</v>
      </c>
      <c r="G591" s="70" t="s">
        <v>56</v>
      </c>
      <c r="H591" s="70" t="s">
        <v>57</v>
      </c>
      <c r="I591" s="69" t="s">
        <v>51</v>
      </c>
      <c r="J591" s="70" t="s">
        <v>1566</v>
      </c>
      <c r="K591" s="82"/>
      <c r="L591" s="84">
        <v>0</v>
      </c>
      <c r="M591" s="85">
        <v>548</v>
      </c>
      <c r="N591" s="32"/>
      <c r="O591" s="42" t="s">
        <v>53</v>
      </c>
      <c r="P591" s="54"/>
      <c r="Q591" s="54"/>
      <c r="R591" s="54"/>
    </row>
    <row r="592" spans="1:18" ht="17.25" customHeight="1">
      <c r="A592" s="102">
        <v>1</v>
      </c>
      <c r="B592" s="77" t="s">
        <v>1693</v>
      </c>
      <c r="C592" s="78"/>
      <c r="D592" s="79" t="s">
        <v>1694</v>
      </c>
      <c r="E592" s="80">
        <v>24</v>
      </c>
      <c r="F592" s="81" t="s">
        <v>42</v>
      </c>
      <c r="G592" s="70" t="s">
        <v>56</v>
      </c>
      <c r="H592" s="70" t="s">
        <v>57</v>
      </c>
      <c r="I592" s="69"/>
      <c r="J592" s="70"/>
      <c r="K592" s="82"/>
      <c r="L592" s="84">
        <v>0</v>
      </c>
      <c r="M592" s="85">
        <v>594</v>
      </c>
      <c r="N592" s="32"/>
      <c r="O592" s="42" t="s">
        <v>2</v>
      </c>
      <c r="P592" s="54"/>
      <c r="Q592" s="54"/>
      <c r="R592" s="54"/>
    </row>
    <row r="593" spans="1:18" ht="17.25" customHeight="1">
      <c r="A593" s="102">
        <v>1</v>
      </c>
      <c r="B593" s="77" t="s">
        <v>1807</v>
      </c>
      <c r="C593" s="78"/>
      <c r="D593" s="79" t="s">
        <v>1808</v>
      </c>
      <c r="E593" s="80">
        <v>25</v>
      </c>
      <c r="F593" s="81" t="s">
        <v>42</v>
      </c>
      <c r="G593" s="70" t="s">
        <v>56</v>
      </c>
      <c r="H593" s="70" t="s">
        <v>57</v>
      </c>
      <c r="I593" s="69" t="s">
        <v>1809</v>
      </c>
      <c r="J593" s="70" t="s">
        <v>1810</v>
      </c>
      <c r="K593" s="82"/>
      <c r="L593" s="84">
        <v>0</v>
      </c>
      <c r="M593" s="85">
        <v>635</v>
      </c>
      <c r="N593" s="32"/>
      <c r="O593" s="42" t="s">
        <v>61</v>
      </c>
      <c r="P593" s="54"/>
      <c r="Q593" s="54"/>
      <c r="R593" s="54"/>
    </row>
    <row r="594" spans="1:18" ht="17.25" customHeight="1">
      <c r="A594" s="102">
        <v>1</v>
      </c>
      <c r="B594" s="77" t="s">
        <v>1928</v>
      </c>
      <c r="C594" s="78"/>
      <c r="D594" s="79" t="s">
        <v>1929</v>
      </c>
      <c r="E594" s="80">
        <v>27</v>
      </c>
      <c r="F594" s="81" t="s">
        <v>42</v>
      </c>
      <c r="G594" s="70" t="s">
        <v>56</v>
      </c>
      <c r="H594" s="70" t="s">
        <v>57</v>
      </c>
      <c r="I594" s="69"/>
      <c r="J594" s="70"/>
      <c r="K594" s="82"/>
      <c r="L594" s="84">
        <v>0</v>
      </c>
      <c r="M594" s="85">
        <v>680</v>
      </c>
      <c r="N594" s="32"/>
      <c r="O594" s="33" t="s">
        <v>45</v>
      </c>
      <c r="P594" s="54"/>
      <c r="Q594" s="54"/>
      <c r="R594" s="54"/>
    </row>
    <row r="595" spans="1:18" ht="17.25" customHeight="1">
      <c r="A595" s="102">
        <v>1</v>
      </c>
      <c r="B595" s="77" t="s">
        <v>1966</v>
      </c>
      <c r="C595" s="78"/>
      <c r="D595" s="79" t="s">
        <v>1967</v>
      </c>
      <c r="E595" s="80">
        <v>27</v>
      </c>
      <c r="F595" s="81" t="s">
        <v>42</v>
      </c>
      <c r="G595" s="70" t="s">
        <v>56</v>
      </c>
      <c r="H595" s="70" t="s">
        <v>57</v>
      </c>
      <c r="I595" s="69"/>
      <c r="J595" s="70"/>
      <c r="K595" s="82"/>
      <c r="L595" s="84">
        <v>0</v>
      </c>
      <c r="M595" s="85">
        <v>696</v>
      </c>
      <c r="N595" s="32"/>
      <c r="O595" s="42" t="s">
        <v>53</v>
      </c>
      <c r="P595" s="54"/>
      <c r="Q595" s="54"/>
      <c r="R595" s="54"/>
    </row>
    <row r="596" spans="1:18" ht="17.25" customHeight="1">
      <c r="A596" s="102">
        <v>1</v>
      </c>
      <c r="B596" s="77" t="s">
        <v>2054</v>
      </c>
      <c r="C596" s="78"/>
      <c r="D596" s="79" t="s">
        <v>2055</v>
      </c>
      <c r="E596" s="80">
        <v>28</v>
      </c>
      <c r="F596" s="81" t="s">
        <v>42</v>
      </c>
      <c r="G596" s="70" t="s">
        <v>56</v>
      </c>
      <c r="H596" s="70" t="s">
        <v>57</v>
      </c>
      <c r="I596" s="69"/>
      <c r="J596" s="70"/>
      <c r="K596" s="82"/>
      <c r="L596" s="84">
        <v>0</v>
      </c>
      <c r="M596" s="85">
        <v>729</v>
      </c>
      <c r="N596" s="32"/>
      <c r="O596" s="42" t="s">
        <v>2</v>
      </c>
      <c r="P596" s="54"/>
      <c r="Q596" s="54"/>
      <c r="R596" s="54"/>
    </row>
    <row r="597" spans="1:18" ht="17.25" customHeight="1">
      <c r="A597" s="102">
        <v>1</v>
      </c>
      <c r="B597" s="23" t="s">
        <v>661</v>
      </c>
      <c r="C597" s="39" t="s">
        <v>662</v>
      </c>
      <c r="D597" s="24" t="s">
        <v>663</v>
      </c>
      <c r="E597" s="25">
        <v>9</v>
      </c>
      <c r="F597" s="22" t="s">
        <v>42</v>
      </c>
      <c r="G597" s="52" t="s">
        <v>664</v>
      </c>
      <c r="H597" s="26" t="s">
        <v>40</v>
      </c>
      <c r="I597" s="28"/>
      <c r="J597" s="26"/>
      <c r="K597" s="29"/>
      <c r="L597" s="30">
        <v>0</v>
      </c>
      <c r="M597" s="41">
        <v>213</v>
      </c>
      <c r="N597" s="32"/>
      <c r="O597" s="42" t="s">
        <v>61</v>
      </c>
      <c r="P597" s="54"/>
      <c r="Q597" s="54"/>
      <c r="R597" s="54"/>
    </row>
    <row r="598" spans="1:18" ht="17.25" customHeight="1">
      <c r="A598" s="102">
        <v>1</v>
      </c>
      <c r="B598" s="23" t="s">
        <v>665</v>
      </c>
      <c r="C598" s="39" t="s">
        <v>666</v>
      </c>
      <c r="D598" s="24" t="s">
        <v>667</v>
      </c>
      <c r="E598" s="25">
        <v>9</v>
      </c>
      <c r="F598" s="22" t="s">
        <v>42</v>
      </c>
      <c r="G598" s="52" t="s">
        <v>664</v>
      </c>
      <c r="H598" s="26" t="s">
        <v>40</v>
      </c>
      <c r="I598" s="28"/>
      <c r="J598" s="26"/>
      <c r="K598" s="29"/>
      <c r="L598" s="30">
        <v>0</v>
      </c>
      <c r="M598" s="41">
        <v>214</v>
      </c>
      <c r="N598" s="32"/>
      <c r="O598" s="33" t="s">
        <v>45</v>
      </c>
      <c r="P598" s="54"/>
      <c r="Q598" s="54"/>
      <c r="R598" s="54"/>
    </row>
    <row r="599" spans="1:18" ht="17.25" customHeight="1">
      <c r="A599" s="102">
        <v>1</v>
      </c>
      <c r="B599" s="23" t="s">
        <v>685</v>
      </c>
      <c r="C599" s="39" t="s">
        <v>662</v>
      </c>
      <c r="D599" s="24" t="s">
        <v>686</v>
      </c>
      <c r="E599" s="25">
        <v>9</v>
      </c>
      <c r="F599" s="22" t="s">
        <v>42</v>
      </c>
      <c r="G599" s="52" t="s">
        <v>664</v>
      </c>
      <c r="H599" s="26" t="s">
        <v>40</v>
      </c>
      <c r="I599" s="28"/>
      <c r="J599" s="26"/>
      <c r="K599" s="29"/>
      <c r="L599" s="30">
        <v>0</v>
      </c>
      <c r="M599" s="41">
        <v>221</v>
      </c>
      <c r="N599" s="32"/>
      <c r="O599" s="42" t="s">
        <v>53</v>
      </c>
      <c r="P599" s="54"/>
      <c r="Q599" s="54"/>
      <c r="R599" s="54"/>
    </row>
    <row r="600" spans="1:18" ht="17.25" customHeight="1">
      <c r="A600" s="102">
        <v>1</v>
      </c>
      <c r="B600" s="77" t="s">
        <v>2001</v>
      </c>
      <c r="C600" s="78" t="s">
        <v>2002</v>
      </c>
      <c r="D600" s="79" t="s">
        <v>2003</v>
      </c>
      <c r="E600" s="80">
        <v>28</v>
      </c>
      <c r="F600" s="81" t="s">
        <v>42</v>
      </c>
      <c r="G600" s="70" t="s">
        <v>69</v>
      </c>
      <c r="H600" s="77" t="s">
        <v>65</v>
      </c>
      <c r="I600" s="69"/>
      <c r="J600" s="70"/>
      <c r="K600" s="82"/>
      <c r="L600" s="84">
        <v>0</v>
      </c>
      <c r="M600" s="85">
        <v>709</v>
      </c>
      <c r="N600" s="32"/>
      <c r="O600" s="42" t="s">
        <v>2</v>
      </c>
      <c r="P600" s="54"/>
      <c r="Q600" s="54"/>
      <c r="R600" s="54"/>
    </row>
    <row r="601" spans="1:18" ht="17.25" customHeight="1">
      <c r="A601" s="102">
        <v>1</v>
      </c>
      <c r="B601" s="77" t="s">
        <v>2097</v>
      </c>
      <c r="C601" s="78" t="s">
        <v>2098</v>
      </c>
      <c r="D601" s="79" t="s">
        <v>2099</v>
      </c>
      <c r="E601" s="80">
        <v>29</v>
      </c>
      <c r="F601" s="81" t="s">
        <v>42</v>
      </c>
      <c r="G601" s="70" t="s">
        <v>69</v>
      </c>
      <c r="H601" s="77" t="s">
        <v>65</v>
      </c>
      <c r="I601" s="69"/>
      <c r="J601" s="70"/>
      <c r="K601" s="82"/>
      <c r="L601" s="84">
        <v>0</v>
      </c>
      <c r="M601" s="85">
        <v>748</v>
      </c>
      <c r="N601" s="32"/>
      <c r="O601" s="42" t="s">
        <v>61</v>
      </c>
      <c r="P601" s="54"/>
      <c r="Q601" s="54"/>
      <c r="R601" s="54"/>
    </row>
    <row r="602" spans="1:18" ht="17.25" customHeight="1">
      <c r="A602" s="102">
        <v>1</v>
      </c>
      <c r="B602" s="77" t="s">
        <v>2117</v>
      </c>
      <c r="C602" s="78" t="s">
        <v>2118</v>
      </c>
      <c r="D602" s="79" t="s">
        <v>2119</v>
      </c>
      <c r="E602" s="80">
        <v>29</v>
      </c>
      <c r="F602" s="81" t="s">
        <v>42</v>
      </c>
      <c r="G602" s="70" t="s">
        <v>69</v>
      </c>
      <c r="H602" s="77" t="s">
        <v>65</v>
      </c>
      <c r="I602" s="69"/>
      <c r="J602" s="70"/>
      <c r="K602" s="82"/>
      <c r="L602" s="84">
        <v>0</v>
      </c>
      <c r="M602" s="85">
        <v>755</v>
      </c>
      <c r="N602" s="32"/>
      <c r="O602" s="33" t="s">
        <v>45</v>
      </c>
      <c r="P602" s="54"/>
      <c r="Q602" s="54"/>
      <c r="R602" s="54"/>
    </row>
    <row r="603" spans="1:18" ht="17.25" customHeight="1">
      <c r="A603" s="102">
        <v>1</v>
      </c>
      <c r="B603" s="77" t="s">
        <v>1914</v>
      </c>
      <c r="C603" s="78" t="s">
        <v>1915</v>
      </c>
      <c r="D603" s="79" t="s">
        <v>1916</v>
      </c>
      <c r="E603" s="80">
        <v>27</v>
      </c>
      <c r="F603" s="81" t="s">
        <v>42</v>
      </c>
      <c r="G603" s="70" t="s">
        <v>69</v>
      </c>
      <c r="H603" s="70" t="s">
        <v>40</v>
      </c>
      <c r="I603" s="69"/>
      <c r="J603" s="70"/>
      <c r="K603" s="82"/>
      <c r="L603" s="84">
        <v>0</v>
      </c>
      <c r="M603" s="85">
        <v>675</v>
      </c>
      <c r="N603" s="32"/>
      <c r="O603" s="42" t="s">
        <v>53</v>
      </c>
      <c r="P603" s="54"/>
      <c r="Q603" s="54"/>
      <c r="R603" s="54"/>
    </row>
    <row r="604" spans="1:18" ht="17.25" customHeight="1">
      <c r="A604" s="102">
        <v>1</v>
      </c>
      <c r="B604" s="77" t="s">
        <v>1920</v>
      </c>
      <c r="C604" s="78" t="s">
        <v>1915</v>
      </c>
      <c r="D604" s="79" t="s">
        <v>1921</v>
      </c>
      <c r="E604" s="80">
        <v>27</v>
      </c>
      <c r="F604" s="81" t="s">
        <v>42</v>
      </c>
      <c r="G604" s="70" t="s">
        <v>69</v>
      </c>
      <c r="H604" s="70" t="s">
        <v>40</v>
      </c>
      <c r="I604" s="69"/>
      <c r="J604" s="70"/>
      <c r="K604" s="82"/>
      <c r="L604" s="84">
        <v>0</v>
      </c>
      <c r="M604" s="85">
        <v>677</v>
      </c>
      <c r="N604" s="32"/>
      <c r="O604" s="42" t="s">
        <v>2</v>
      </c>
      <c r="P604" s="54"/>
      <c r="Q604" s="54"/>
      <c r="R604" s="54"/>
    </row>
    <row r="605" spans="1:18" ht="17.25" customHeight="1">
      <c r="A605" s="102">
        <v>1</v>
      </c>
      <c r="B605" s="77" t="s">
        <v>1933</v>
      </c>
      <c r="C605" s="78" t="s">
        <v>1915</v>
      </c>
      <c r="D605" s="79" t="s">
        <v>1514</v>
      </c>
      <c r="E605" s="80">
        <v>27</v>
      </c>
      <c r="F605" s="81" t="s">
        <v>42</v>
      </c>
      <c r="G605" s="70" t="s">
        <v>69</v>
      </c>
      <c r="H605" s="70" t="s">
        <v>40</v>
      </c>
      <c r="I605" s="69"/>
      <c r="J605" s="70"/>
      <c r="K605" s="82"/>
      <c r="L605" s="84">
        <v>0</v>
      </c>
      <c r="M605" s="85">
        <v>682</v>
      </c>
      <c r="N605" s="32"/>
      <c r="O605" s="42" t="s">
        <v>61</v>
      </c>
      <c r="P605" s="54"/>
      <c r="Q605" s="54"/>
      <c r="R605" s="54"/>
    </row>
    <row r="606" spans="1:18" ht="17.25" customHeight="1">
      <c r="A606" s="102">
        <v>1</v>
      </c>
      <c r="B606" s="77" t="s">
        <v>2015</v>
      </c>
      <c r="C606" s="78" t="s">
        <v>2016</v>
      </c>
      <c r="D606" s="79" t="s">
        <v>2017</v>
      </c>
      <c r="E606" s="80">
        <v>28</v>
      </c>
      <c r="F606" s="81" t="s">
        <v>42</v>
      </c>
      <c r="G606" s="70" t="s">
        <v>69</v>
      </c>
      <c r="H606" s="70" t="s">
        <v>40</v>
      </c>
      <c r="I606" s="69"/>
      <c r="J606" s="70"/>
      <c r="K606" s="82"/>
      <c r="L606" s="84">
        <v>0</v>
      </c>
      <c r="M606" s="85">
        <v>714</v>
      </c>
      <c r="N606" s="32"/>
      <c r="O606" s="33" t="s">
        <v>45</v>
      </c>
      <c r="P606" s="54"/>
      <c r="Q606" s="54"/>
      <c r="R606" s="54"/>
    </row>
    <row r="607" spans="1:18" ht="17.25" customHeight="1">
      <c r="A607" s="102">
        <v>1</v>
      </c>
      <c r="B607" s="77" t="s">
        <v>2111</v>
      </c>
      <c r="C607" s="78" t="s">
        <v>2112</v>
      </c>
      <c r="D607" s="79" t="s">
        <v>2113</v>
      </c>
      <c r="E607" s="80">
        <v>29</v>
      </c>
      <c r="F607" s="81" t="s">
        <v>42</v>
      </c>
      <c r="G607" s="70" t="s">
        <v>69</v>
      </c>
      <c r="H607" s="70" t="s">
        <v>40</v>
      </c>
      <c r="I607" s="69"/>
      <c r="J607" s="70"/>
      <c r="K607" s="82"/>
      <c r="L607" s="84">
        <v>0</v>
      </c>
      <c r="M607" s="85">
        <v>753</v>
      </c>
      <c r="N607" s="32"/>
      <c r="O607" s="42" t="s">
        <v>53</v>
      </c>
      <c r="P607" s="54"/>
      <c r="Q607" s="54"/>
      <c r="R607" s="54"/>
    </row>
    <row r="608" spans="1:18" ht="17.25" customHeight="1">
      <c r="A608" s="102">
        <v>1</v>
      </c>
      <c r="B608" s="77" t="s">
        <v>2143</v>
      </c>
      <c r="C608" s="78" t="s">
        <v>2112</v>
      </c>
      <c r="D608" s="79" t="s">
        <v>2144</v>
      </c>
      <c r="E608" s="80">
        <v>30</v>
      </c>
      <c r="F608" s="81" t="s">
        <v>42</v>
      </c>
      <c r="G608" s="70" t="s">
        <v>69</v>
      </c>
      <c r="H608" s="70" t="s">
        <v>40</v>
      </c>
      <c r="I608" s="69"/>
      <c r="J608" s="70"/>
      <c r="K608" s="82"/>
      <c r="L608" s="84">
        <v>0</v>
      </c>
      <c r="M608" s="85">
        <v>765</v>
      </c>
      <c r="N608" s="32"/>
      <c r="O608" s="42" t="s">
        <v>2</v>
      </c>
      <c r="P608" s="54"/>
      <c r="Q608" s="54"/>
      <c r="R608" s="54"/>
    </row>
    <row r="609" spans="1:18" ht="17.25" customHeight="1">
      <c r="A609" s="102">
        <v>1</v>
      </c>
      <c r="B609" s="77" t="s">
        <v>2195</v>
      </c>
      <c r="C609" s="78" t="s">
        <v>2112</v>
      </c>
      <c r="D609" s="79" t="s">
        <v>2196</v>
      </c>
      <c r="E609" s="80">
        <v>31</v>
      </c>
      <c r="F609" s="81" t="s">
        <v>42</v>
      </c>
      <c r="G609" s="70" t="s">
        <v>69</v>
      </c>
      <c r="H609" s="70" t="s">
        <v>40</v>
      </c>
      <c r="I609" s="69"/>
      <c r="J609" s="70"/>
      <c r="K609" s="82"/>
      <c r="L609" s="84">
        <v>0</v>
      </c>
      <c r="M609" s="85">
        <v>786</v>
      </c>
      <c r="N609" s="32"/>
      <c r="O609" s="42" t="s">
        <v>61</v>
      </c>
      <c r="P609" s="54"/>
      <c r="Q609" s="54"/>
      <c r="R609" s="54"/>
    </row>
    <row r="610" spans="1:18" ht="17.25" customHeight="1">
      <c r="A610" s="102">
        <v>1</v>
      </c>
      <c r="B610" s="77" t="s">
        <v>2206</v>
      </c>
      <c r="C610" s="78" t="s">
        <v>2112</v>
      </c>
      <c r="D610" s="79" t="s">
        <v>2207</v>
      </c>
      <c r="E610" s="80">
        <v>31</v>
      </c>
      <c r="F610" s="81" t="s">
        <v>42</v>
      </c>
      <c r="G610" s="70" t="s">
        <v>69</v>
      </c>
      <c r="H610" s="70" t="s">
        <v>40</v>
      </c>
      <c r="I610" s="69"/>
      <c r="J610" s="70"/>
      <c r="K610" s="82"/>
      <c r="L610" s="84">
        <v>0</v>
      </c>
      <c r="M610" s="85">
        <v>791</v>
      </c>
      <c r="N610" s="32"/>
      <c r="O610" s="33" t="s">
        <v>45</v>
      </c>
      <c r="P610" s="54"/>
      <c r="Q610" s="54"/>
      <c r="R610" s="54"/>
    </row>
    <row r="611" spans="1:18" ht="17.25" customHeight="1">
      <c r="A611" s="102">
        <v>1</v>
      </c>
      <c r="B611" s="77" t="s">
        <v>2319</v>
      </c>
      <c r="C611" s="78" t="s">
        <v>2112</v>
      </c>
      <c r="D611" s="79" t="s">
        <v>2320</v>
      </c>
      <c r="E611" s="80">
        <v>32</v>
      </c>
      <c r="F611" s="81" t="s">
        <v>42</v>
      </c>
      <c r="G611" s="70" t="s">
        <v>69</v>
      </c>
      <c r="H611" s="70" t="s">
        <v>40</v>
      </c>
      <c r="I611" s="69"/>
      <c r="J611" s="70"/>
      <c r="K611" s="82"/>
      <c r="L611" s="84">
        <v>0</v>
      </c>
      <c r="M611" s="85">
        <v>839</v>
      </c>
      <c r="N611" s="32"/>
      <c r="O611" s="42" t="s">
        <v>53</v>
      </c>
      <c r="P611" s="54"/>
      <c r="Q611" s="54"/>
      <c r="R611" s="54"/>
    </row>
    <row r="612" spans="1:18" ht="17.25" customHeight="1">
      <c r="A612" s="102">
        <v>1</v>
      </c>
      <c r="B612" s="77" t="s">
        <v>2441</v>
      </c>
      <c r="C612" s="78" t="s">
        <v>2112</v>
      </c>
      <c r="D612" s="79" t="s">
        <v>2442</v>
      </c>
      <c r="E612" s="80">
        <v>34</v>
      </c>
      <c r="F612" s="81" t="s">
        <v>42</v>
      </c>
      <c r="G612" s="70" t="s">
        <v>69</v>
      </c>
      <c r="H612" s="70" t="s">
        <v>40</v>
      </c>
      <c r="I612" s="69"/>
      <c r="J612" s="70"/>
      <c r="K612" s="82"/>
      <c r="L612" s="84">
        <v>0</v>
      </c>
      <c r="M612" s="85">
        <v>887</v>
      </c>
      <c r="N612" s="32"/>
      <c r="O612" s="42" t="s">
        <v>2</v>
      </c>
      <c r="P612" s="54"/>
      <c r="Q612" s="54"/>
      <c r="R612" s="54"/>
    </row>
    <row r="613" spans="1:18" ht="17.25" customHeight="1">
      <c r="A613" s="102">
        <v>1</v>
      </c>
      <c r="B613" s="77" t="s">
        <v>2412</v>
      </c>
      <c r="C613" s="78" t="s">
        <v>2112</v>
      </c>
      <c r="D613" s="79" t="s">
        <v>2413</v>
      </c>
      <c r="E613" s="80">
        <v>34</v>
      </c>
      <c r="F613" s="81" t="s">
        <v>42</v>
      </c>
      <c r="G613" s="70" t="s">
        <v>69</v>
      </c>
      <c r="H613" s="70" t="s">
        <v>40</v>
      </c>
      <c r="I613" s="69"/>
      <c r="J613" s="70"/>
      <c r="K613" s="82"/>
      <c r="L613" s="84">
        <v>0</v>
      </c>
      <c r="M613" s="85">
        <v>875</v>
      </c>
      <c r="N613" s="32"/>
      <c r="O613" s="42" t="s">
        <v>61</v>
      </c>
      <c r="P613" s="54"/>
      <c r="Q613" s="54"/>
      <c r="R613" s="54"/>
    </row>
    <row r="614" spans="1:18" ht="17.25" customHeight="1">
      <c r="A614" s="102">
        <v>1</v>
      </c>
      <c r="B614" s="77" t="s">
        <v>2462</v>
      </c>
      <c r="C614" s="70"/>
      <c r="D614" s="79" t="s">
        <v>2463</v>
      </c>
      <c r="E614" s="80">
        <v>34</v>
      </c>
      <c r="F614" s="81" t="s">
        <v>42</v>
      </c>
      <c r="G614" s="70" t="s">
        <v>69</v>
      </c>
      <c r="H614" s="70" t="s">
        <v>40</v>
      </c>
      <c r="I614" s="69"/>
      <c r="J614" s="70"/>
      <c r="K614" s="82"/>
      <c r="L614" s="84">
        <v>0</v>
      </c>
      <c r="M614" s="85">
        <v>896</v>
      </c>
      <c r="N614" s="32"/>
      <c r="O614" s="33" t="s">
        <v>45</v>
      </c>
      <c r="P614" s="54"/>
      <c r="Q614" s="54"/>
      <c r="R614" s="54"/>
    </row>
    <row r="615" spans="1:18" ht="17.25" customHeight="1">
      <c r="A615" s="102">
        <v>1</v>
      </c>
      <c r="B615" s="77" t="s">
        <v>1723</v>
      </c>
      <c r="C615" s="87" t="s">
        <v>1724</v>
      </c>
      <c r="D615" s="79" t="s">
        <v>1725</v>
      </c>
      <c r="E615" s="80">
        <v>24</v>
      </c>
      <c r="F615" s="93" t="s">
        <v>1726</v>
      </c>
      <c r="G615" s="70" t="s">
        <v>43</v>
      </c>
      <c r="H615" s="70" t="s">
        <v>40</v>
      </c>
      <c r="I615" s="69"/>
      <c r="J615" s="70"/>
      <c r="K615" s="82"/>
      <c r="L615" s="84">
        <v>0</v>
      </c>
      <c r="M615" s="85">
        <v>604</v>
      </c>
      <c r="N615" s="32"/>
      <c r="O615" s="42" t="s">
        <v>53</v>
      </c>
      <c r="P615" s="54"/>
      <c r="Q615" s="54"/>
      <c r="R615" s="54"/>
    </row>
    <row r="616" spans="1:18" ht="17.25" customHeight="1">
      <c r="A616" s="102">
        <v>1</v>
      </c>
      <c r="B616" s="77" t="s">
        <v>1530</v>
      </c>
      <c r="C616" s="78"/>
      <c r="D616" s="79" t="s">
        <v>1531</v>
      </c>
      <c r="E616" s="80">
        <v>22</v>
      </c>
      <c r="F616" s="81" t="s">
        <v>49</v>
      </c>
      <c r="G616" s="70" t="s">
        <v>172</v>
      </c>
      <c r="H616" s="70" t="s">
        <v>153</v>
      </c>
      <c r="I616" s="69"/>
      <c r="J616" s="70"/>
      <c r="K616" s="82"/>
      <c r="L616" s="84">
        <v>0</v>
      </c>
      <c r="M616" s="83">
        <v>534</v>
      </c>
      <c r="N616" s="32"/>
      <c r="O616" s="42" t="s">
        <v>2</v>
      </c>
      <c r="P616" s="54"/>
      <c r="Q616" s="54"/>
      <c r="R616" s="54"/>
    </row>
    <row r="617" spans="1:18" ht="17.25" customHeight="1">
      <c r="A617" s="102">
        <v>1</v>
      </c>
      <c r="B617" s="23" t="s">
        <v>88</v>
      </c>
      <c r="C617" s="39" t="s">
        <v>89</v>
      </c>
      <c r="D617" s="40" t="s">
        <v>90</v>
      </c>
      <c r="E617" s="25">
        <v>1</v>
      </c>
      <c r="F617" s="22" t="s">
        <v>49</v>
      </c>
      <c r="G617" s="26" t="s">
        <v>64</v>
      </c>
      <c r="H617" s="26" t="s">
        <v>91</v>
      </c>
      <c r="I617" s="28"/>
      <c r="J617" s="26"/>
      <c r="K617" s="29"/>
      <c r="L617" s="30">
        <v>0</v>
      </c>
      <c r="M617" s="41">
        <v>13</v>
      </c>
      <c r="N617" s="32"/>
      <c r="O617" s="42" t="s">
        <v>61</v>
      </c>
      <c r="P617" s="54"/>
      <c r="Q617" s="54"/>
      <c r="R617" s="54"/>
    </row>
    <row r="618" spans="1:18" ht="17.25" customHeight="1">
      <c r="A618" s="102">
        <v>1</v>
      </c>
      <c r="B618" s="23" t="s">
        <v>835</v>
      </c>
      <c r="C618" s="39" t="s">
        <v>836</v>
      </c>
      <c r="D618" s="24" t="s">
        <v>837</v>
      </c>
      <c r="E618" s="25">
        <v>12</v>
      </c>
      <c r="F618" s="22" t="s">
        <v>49</v>
      </c>
      <c r="G618" s="26" t="s">
        <v>64</v>
      </c>
      <c r="H618" s="26" t="s">
        <v>91</v>
      </c>
      <c r="I618" s="28"/>
      <c r="J618" s="26"/>
      <c r="K618" s="29"/>
      <c r="L618" s="30">
        <v>0</v>
      </c>
      <c r="M618" s="41">
        <v>280</v>
      </c>
      <c r="N618" s="32"/>
      <c r="O618" s="33" t="s">
        <v>45</v>
      </c>
      <c r="P618" s="54"/>
      <c r="Q618" s="54"/>
      <c r="R618" s="54"/>
    </row>
    <row r="619" spans="1:18" ht="17.25" customHeight="1">
      <c r="A619" s="102">
        <v>1</v>
      </c>
      <c r="B619" s="77" t="s">
        <v>1485</v>
      </c>
      <c r="C619" s="78" t="s">
        <v>1486</v>
      </c>
      <c r="D619" s="79" t="s">
        <v>1487</v>
      </c>
      <c r="E619" s="80">
        <v>21</v>
      </c>
      <c r="F619" s="81" t="s">
        <v>49</v>
      </c>
      <c r="G619" s="70" t="s">
        <v>64</v>
      </c>
      <c r="H619" s="70" t="s">
        <v>91</v>
      </c>
      <c r="I619" s="69"/>
      <c r="J619" s="70"/>
      <c r="K619" s="82"/>
      <c r="L619" s="84">
        <v>0</v>
      </c>
      <c r="M619" s="85">
        <v>518</v>
      </c>
      <c r="N619" s="32"/>
      <c r="O619" s="42" t="s">
        <v>53</v>
      </c>
      <c r="P619" s="54"/>
      <c r="Q619" s="54"/>
      <c r="R619" s="54"/>
    </row>
    <row r="620" spans="1:18" ht="17.25" customHeight="1">
      <c r="A620" s="102">
        <v>1</v>
      </c>
      <c r="B620" s="77" t="s">
        <v>2243</v>
      </c>
      <c r="C620" s="78" t="s">
        <v>2244</v>
      </c>
      <c r="D620" s="79" t="s">
        <v>2245</v>
      </c>
      <c r="E620" s="80">
        <v>31</v>
      </c>
      <c r="F620" s="81" t="s">
        <v>49</v>
      </c>
      <c r="G620" s="70" t="s">
        <v>64</v>
      </c>
      <c r="H620" s="70" t="s">
        <v>91</v>
      </c>
      <c r="I620" s="69"/>
      <c r="J620" s="70"/>
      <c r="K620" s="82"/>
      <c r="L620" s="84">
        <v>0</v>
      </c>
      <c r="M620" s="85">
        <v>808</v>
      </c>
      <c r="N620" s="32"/>
      <c r="O620" s="42" t="s">
        <v>2</v>
      </c>
      <c r="P620" s="54"/>
      <c r="Q620" s="54"/>
      <c r="R620" s="54"/>
    </row>
    <row r="621" spans="1:18" ht="17.25" customHeight="1">
      <c r="A621" s="102">
        <v>1</v>
      </c>
      <c r="B621" s="23" t="s">
        <v>312</v>
      </c>
      <c r="C621" s="39" t="s">
        <v>313</v>
      </c>
      <c r="D621" s="40" t="s">
        <v>314</v>
      </c>
      <c r="E621" s="25">
        <v>4</v>
      </c>
      <c r="F621" s="22" t="s">
        <v>49</v>
      </c>
      <c r="G621" s="26" t="s">
        <v>64</v>
      </c>
      <c r="H621" s="26" t="s">
        <v>315</v>
      </c>
      <c r="I621" s="32"/>
      <c r="J621" s="26" t="s">
        <v>316</v>
      </c>
      <c r="K621" s="29"/>
      <c r="L621" s="30">
        <v>0</v>
      </c>
      <c r="M621" s="41">
        <v>94</v>
      </c>
      <c r="N621" s="32"/>
      <c r="O621" s="42" t="s">
        <v>61</v>
      </c>
      <c r="P621" s="54"/>
      <c r="Q621" s="54"/>
      <c r="R621" s="54"/>
    </row>
    <row r="622" spans="1:18" ht="17.25" customHeight="1">
      <c r="A622" s="102">
        <v>1</v>
      </c>
      <c r="B622" s="77" t="s">
        <v>1748</v>
      </c>
      <c r="C622" s="78" t="s">
        <v>1749</v>
      </c>
      <c r="D622" s="79" t="s">
        <v>1750</v>
      </c>
      <c r="E622" s="80">
        <v>24</v>
      </c>
      <c r="F622" s="81" t="s">
        <v>49</v>
      </c>
      <c r="G622" s="70" t="s">
        <v>64</v>
      </c>
      <c r="H622" s="70" t="s">
        <v>315</v>
      </c>
      <c r="I622" s="69"/>
      <c r="J622" s="70"/>
      <c r="K622" s="82"/>
      <c r="L622" s="84">
        <v>0</v>
      </c>
      <c r="M622" s="85">
        <v>613</v>
      </c>
      <c r="N622" s="32"/>
      <c r="O622" s="33" t="s">
        <v>45</v>
      </c>
      <c r="P622" s="54"/>
      <c r="Q622" s="54"/>
      <c r="R622" s="54"/>
    </row>
    <row r="623" spans="1:18" ht="17.25" customHeight="1">
      <c r="A623" s="102">
        <v>1</v>
      </c>
      <c r="B623" s="23" t="s">
        <v>86</v>
      </c>
      <c r="C623" s="39"/>
      <c r="D623" s="24" t="s">
        <v>87</v>
      </c>
      <c r="E623" s="25">
        <v>1</v>
      </c>
      <c r="F623" s="22" t="s">
        <v>49</v>
      </c>
      <c r="G623" s="26" t="s">
        <v>64</v>
      </c>
      <c r="H623" s="26" t="s">
        <v>49</v>
      </c>
      <c r="I623" s="28"/>
      <c r="J623" s="26"/>
      <c r="K623" s="29"/>
      <c r="L623" s="30">
        <v>0</v>
      </c>
      <c r="M623" s="41">
        <v>12</v>
      </c>
      <c r="N623" s="32"/>
      <c r="O623" s="42" t="s">
        <v>53</v>
      </c>
      <c r="P623" s="54"/>
      <c r="Q623" s="54"/>
      <c r="R623" s="54"/>
    </row>
    <row r="624" spans="1:18" ht="17.25" customHeight="1">
      <c r="A624" s="102">
        <v>1</v>
      </c>
      <c r="B624" s="23" t="s">
        <v>94</v>
      </c>
      <c r="C624" s="39"/>
      <c r="D624" s="24" t="s">
        <v>95</v>
      </c>
      <c r="E624" s="25">
        <v>1</v>
      </c>
      <c r="F624" s="22" t="s">
        <v>49</v>
      </c>
      <c r="G624" s="26" t="s">
        <v>64</v>
      </c>
      <c r="H624" s="26" t="s">
        <v>49</v>
      </c>
      <c r="I624" s="28"/>
      <c r="J624" s="26"/>
      <c r="K624" s="29"/>
      <c r="L624" s="30">
        <v>0</v>
      </c>
      <c r="M624" s="41">
        <v>15</v>
      </c>
      <c r="N624" s="32"/>
      <c r="O624" s="42" t="s">
        <v>2</v>
      </c>
      <c r="P624" s="54"/>
      <c r="Q624" s="54"/>
      <c r="R624" s="54"/>
    </row>
    <row r="625" spans="1:18" ht="17.25" customHeight="1">
      <c r="A625" s="102">
        <v>1</v>
      </c>
      <c r="B625" s="23" t="s">
        <v>112</v>
      </c>
      <c r="C625" s="39"/>
      <c r="D625" s="24" t="s">
        <v>113</v>
      </c>
      <c r="E625" s="25">
        <v>1</v>
      </c>
      <c r="F625" s="22" t="s">
        <v>49</v>
      </c>
      <c r="G625" s="26" t="s">
        <v>64</v>
      </c>
      <c r="H625" s="26" t="s">
        <v>49</v>
      </c>
      <c r="I625" s="28" t="s">
        <v>114</v>
      </c>
      <c r="J625" s="26" t="s">
        <v>115</v>
      </c>
      <c r="K625" s="29"/>
      <c r="L625" s="30">
        <v>0</v>
      </c>
      <c r="M625" s="41">
        <v>21</v>
      </c>
      <c r="N625" s="32"/>
      <c r="O625" s="42" t="s">
        <v>61</v>
      </c>
      <c r="P625" s="54"/>
      <c r="Q625" s="54"/>
      <c r="R625" s="54"/>
    </row>
    <row r="626" spans="1:18" ht="17.25" customHeight="1">
      <c r="A626" s="102">
        <v>1</v>
      </c>
      <c r="B626" s="23" t="s">
        <v>159</v>
      </c>
      <c r="C626" s="39"/>
      <c r="D626" s="24" t="s">
        <v>160</v>
      </c>
      <c r="E626" s="25">
        <v>2</v>
      </c>
      <c r="F626" s="22" t="s">
        <v>49</v>
      </c>
      <c r="G626" s="26" t="s">
        <v>64</v>
      </c>
      <c r="H626" s="26" t="s">
        <v>49</v>
      </c>
      <c r="I626" s="28"/>
      <c r="J626" s="26"/>
      <c r="K626" s="29"/>
      <c r="L626" s="30">
        <v>0</v>
      </c>
      <c r="M626" s="41">
        <v>36</v>
      </c>
      <c r="N626" s="32"/>
      <c r="O626" s="33" t="s">
        <v>45</v>
      </c>
      <c r="P626" s="54"/>
      <c r="Q626" s="54"/>
      <c r="R626" s="54"/>
    </row>
    <row r="627" spans="1:18" ht="17.25" customHeight="1">
      <c r="A627" s="102">
        <v>1</v>
      </c>
      <c r="B627" s="23" t="s">
        <v>168</v>
      </c>
      <c r="C627" s="39"/>
      <c r="D627" s="24" t="s">
        <v>169</v>
      </c>
      <c r="E627" s="25">
        <v>2</v>
      </c>
      <c r="F627" s="22" t="s">
        <v>49</v>
      </c>
      <c r="G627" s="26" t="s">
        <v>64</v>
      </c>
      <c r="H627" s="26" t="s">
        <v>49</v>
      </c>
      <c r="I627" s="28"/>
      <c r="J627" s="26"/>
      <c r="K627" s="29"/>
      <c r="L627" s="30">
        <v>0</v>
      </c>
      <c r="M627" s="41">
        <v>39</v>
      </c>
      <c r="N627" s="32"/>
      <c r="O627" s="42" t="s">
        <v>53</v>
      </c>
      <c r="P627" s="54"/>
      <c r="Q627" s="54"/>
      <c r="R627" s="54"/>
    </row>
    <row r="628" spans="1:18" ht="17.25" customHeight="1">
      <c r="A628" s="102">
        <v>1</v>
      </c>
      <c r="B628" s="23" t="s">
        <v>177</v>
      </c>
      <c r="C628" s="39"/>
      <c r="D628" s="24" t="s">
        <v>178</v>
      </c>
      <c r="E628" s="25">
        <v>2</v>
      </c>
      <c r="F628" s="22" t="s">
        <v>49</v>
      </c>
      <c r="G628" s="26" t="s">
        <v>64</v>
      </c>
      <c r="H628" s="26" t="s">
        <v>49</v>
      </c>
      <c r="I628" s="28"/>
      <c r="J628" s="26"/>
      <c r="K628" s="29"/>
      <c r="L628" s="30">
        <v>0</v>
      </c>
      <c r="M628" s="41">
        <v>43</v>
      </c>
      <c r="N628" s="32"/>
      <c r="O628" s="42" t="s">
        <v>2</v>
      </c>
      <c r="P628" s="54"/>
      <c r="Q628" s="54"/>
      <c r="R628" s="54"/>
    </row>
    <row r="629" spans="1:18" ht="17.25" customHeight="1">
      <c r="A629" s="102">
        <v>1</v>
      </c>
      <c r="B629" s="23" t="s">
        <v>181</v>
      </c>
      <c r="C629" s="39"/>
      <c r="D629" s="24" t="s">
        <v>182</v>
      </c>
      <c r="E629" s="25">
        <v>2</v>
      </c>
      <c r="F629" s="22" t="s">
        <v>49</v>
      </c>
      <c r="G629" s="26" t="s">
        <v>64</v>
      </c>
      <c r="H629" s="26" t="s">
        <v>49</v>
      </c>
      <c r="I629" s="28"/>
      <c r="J629" s="26"/>
      <c r="K629" s="29"/>
      <c r="L629" s="30">
        <v>0</v>
      </c>
      <c r="M629" s="41">
        <v>45</v>
      </c>
      <c r="N629" s="32"/>
      <c r="O629" s="42" t="s">
        <v>61</v>
      </c>
      <c r="P629" s="54"/>
      <c r="Q629" s="54"/>
      <c r="R629" s="54"/>
    </row>
    <row r="630" spans="1:18" ht="17.25" customHeight="1">
      <c r="A630" s="102">
        <v>1</v>
      </c>
      <c r="B630" s="23" t="s">
        <v>203</v>
      </c>
      <c r="C630" s="39"/>
      <c r="D630" s="24" t="s">
        <v>204</v>
      </c>
      <c r="E630" s="25">
        <v>3</v>
      </c>
      <c r="F630" s="22" t="s">
        <v>49</v>
      </c>
      <c r="G630" s="26" t="s">
        <v>64</v>
      </c>
      <c r="H630" s="26" t="s">
        <v>49</v>
      </c>
      <c r="I630" s="28"/>
      <c r="J630" s="26"/>
      <c r="K630" s="29"/>
      <c r="L630" s="30">
        <v>0</v>
      </c>
      <c r="M630" s="41">
        <v>53</v>
      </c>
      <c r="N630" s="32"/>
      <c r="O630" s="33" t="s">
        <v>45</v>
      </c>
      <c r="P630" s="54"/>
      <c r="Q630" s="54"/>
      <c r="R630" s="54"/>
    </row>
    <row r="631" spans="1:18" ht="17.25" customHeight="1">
      <c r="A631" s="102">
        <v>1</v>
      </c>
      <c r="B631" s="23" t="s">
        <v>243</v>
      </c>
      <c r="C631" s="39"/>
      <c r="D631" s="24" t="s">
        <v>244</v>
      </c>
      <c r="E631" s="25">
        <v>3</v>
      </c>
      <c r="F631" s="22" t="s">
        <v>49</v>
      </c>
      <c r="G631" s="26" t="s">
        <v>64</v>
      </c>
      <c r="H631" s="26" t="s">
        <v>49</v>
      </c>
      <c r="I631" s="28"/>
      <c r="J631" s="26"/>
      <c r="K631" s="29"/>
      <c r="L631" s="30">
        <v>0</v>
      </c>
      <c r="M631" s="41">
        <v>65</v>
      </c>
      <c r="N631" s="32"/>
      <c r="O631" s="42" t="s">
        <v>53</v>
      </c>
      <c r="P631" s="54"/>
      <c r="Q631" s="54"/>
      <c r="R631" s="54"/>
    </row>
    <row r="632" spans="1:18" ht="17.25" customHeight="1">
      <c r="A632" s="102">
        <v>1</v>
      </c>
      <c r="B632" s="23" t="s">
        <v>249</v>
      </c>
      <c r="C632" s="39"/>
      <c r="D632" s="24" t="s">
        <v>250</v>
      </c>
      <c r="E632" s="25">
        <v>3</v>
      </c>
      <c r="F632" s="22" t="s">
        <v>49</v>
      </c>
      <c r="G632" s="26" t="s">
        <v>64</v>
      </c>
      <c r="H632" s="26" t="s">
        <v>49</v>
      </c>
      <c r="I632" s="28"/>
      <c r="J632" s="26"/>
      <c r="K632" s="29"/>
      <c r="L632" s="30">
        <v>0</v>
      </c>
      <c r="M632" s="41">
        <v>68</v>
      </c>
      <c r="N632" s="32"/>
      <c r="O632" s="42" t="s">
        <v>2</v>
      </c>
      <c r="P632" s="54"/>
      <c r="Q632" s="54"/>
      <c r="R632" s="54"/>
    </row>
    <row r="633" spans="1:18" ht="17.25" customHeight="1">
      <c r="A633" s="102">
        <v>1</v>
      </c>
      <c r="B633" s="23" t="s">
        <v>257</v>
      </c>
      <c r="C633" s="39"/>
      <c r="D633" s="24" t="s">
        <v>258</v>
      </c>
      <c r="E633" s="25">
        <v>3</v>
      </c>
      <c r="F633" s="22" t="s">
        <v>49</v>
      </c>
      <c r="G633" s="26" t="s">
        <v>64</v>
      </c>
      <c r="H633" s="26" t="s">
        <v>49</v>
      </c>
      <c r="I633" s="28"/>
      <c r="J633" s="26"/>
      <c r="K633" s="29"/>
      <c r="L633" s="30">
        <v>0</v>
      </c>
      <c r="M633" s="41">
        <v>71</v>
      </c>
      <c r="N633" s="32"/>
      <c r="O633" s="42" t="s">
        <v>61</v>
      </c>
      <c r="P633" s="54"/>
      <c r="Q633" s="54"/>
      <c r="R633" s="54"/>
    </row>
    <row r="634" spans="1:18" ht="17.25" customHeight="1">
      <c r="A634" s="102">
        <v>1</v>
      </c>
      <c r="B634" s="23" t="s">
        <v>261</v>
      </c>
      <c r="C634" s="39"/>
      <c r="D634" s="40" t="s">
        <v>262</v>
      </c>
      <c r="E634" s="25">
        <v>3</v>
      </c>
      <c r="F634" s="22" t="s">
        <v>49</v>
      </c>
      <c r="G634" s="26" t="s">
        <v>64</v>
      </c>
      <c r="H634" s="26" t="s">
        <v>49</v>
      </c>
      <c r="I634" s="28"/>
      <c r="J634" s="26"/>
      <c r="K634" s="29"/>
      <c r="L634" s="30">
        <v>0</v>
      </c>
      <c r="M634" s="41">
        <v>73</v>
      </c>
      <c r="N634" s="32"/>
      <c r="O634" s="33" t="s">
        <v>45</v>
      </c>
      <c r="P634" s="54"/>
      <c r="Q634" s="54"/>
      <c r="R634" s="54"/>
    </row>
    <row r="635" spans="1:18" ht="17.25" customHeight="1">
      <c r="A635" s="102">
        <v>1</v>
      </c>
      <c r="B635" s="23" t="s">
        <v>267</v>
      </c>
      <c r="C635" s="39"/>
      <c r="D635" s="24" t="s">
        <v>268</v>
      </c>
      <c r="E635" s="25">
        <v>4</v>
      </c>
      <c r="F635" s="22" t="s">
        <v>49</v>
      </c>
      <c r="G635" s="26" t="s">
        <v>64</v>
      </c>
      <c r="H635" s="26" t="s">
        <v>49</v>
      </c>
      <c r="I635" s="28"/>
      <c r="J635" s="26"/>
      <c r="K635" s="29"/>
      <c r="L635" s="30">
        <v>0</v>
      </c>
      <c r="M635" s="31">
        <v>76</v>
      </c>
      <c r="N635" s="32"/>
      <c r="O635" s="42" t="s">
        <v>53</v>
      </c>
      <c r="P635" s="54"/>
      <c r="Q635" s="54"/>
      <c r="R635" s="54"/>
    </row>
    <row r="636" spans="1:18" ht="17.25" customHeight="1">
      <c r="A636" s="102">
        <v>1</v>
      </c>
      <c r="B636" s="23" t="s">
        <v>317</v>
      </c>
      <c r="C636" s="39"/>
      <c r="D636" s="24" t="s">
        <v>318</v>
      </c>
      <c r="E636" s="25">
        <v>4</v>
      </c>
      <c r="F636" s="22" t="s">
        <v>49</v>
      </c>
      <c r="G636" s="26" t="s">
        <v>64</v>
      </c>
      <c r="H636" s="26" t="s">
        <v>49</v>
      </c>
      <c r="I636" s="28"/>
      <c r="J636" s="26"/>
      <c r="K636" s="29"/>
      <c r="L636" s="30">
        <v>0</v>
      </c>
      <c r="M636" s="41">
        <v>95</v>
      </c>
      <c r="N636" s="32"/>
      <c r="O636" s="42" t="s">
        <v>2</v>
      </c>
      <c r="P636" s="54"/>
      <c r="Q636" s="54"/>
      <c r="R636" s="54"/>
    </row>
    <row r="637" spans="1:18" ht="17.25" customHeight="1">
      <c r="A637" s="102">
        <v>1</v>
      </c>
      <c r="B637" s="23" t="s">
        <v>330</v>
      </c>
      <c r="C637" s="39"/>
      <c r="D637" s="24" t="s">
        <v>331</v>
      </c>
      <c r="E637" s="25">
        <v>4</v>
      </c>
      <c r="F637" s="22" t="s">
        <v>49</v>
      </c>
      <c r="G637" s="26" t="s">
        <v>64</v>
      </c>
      <c r="H637" s="26" t="s">
        <v>49</v>
      </c>
      <c r="I637" s="28"/>
      <c r="J637" s="26" t="s">
        <v>332</v>
      </c>
      <c r="K637" s="29" t="s">
        <v>49</v>
      </c>
      <c r="L637" s="30">
        <v>0</v>
      </c>
      <c r="M637" s="41">
        <v>100</v>
      </c>
      <c r="N637" s="32"/>
      <c r="O637" s="42" t="s">
        <v>61</v>
      </c>
      <c r="P637" s="54"/>
      <c r="Q637" s="54"/>
      <c r="R637" s="54"/>
    </row>
    <row r="638" spans="1:18" ht="17.25" customHeight="1">
      <c r="A638" s="102">
        <v>1</v>
      </c>
      <c r="B638" s="23" t="s">
        <v>471</v>
      </c>
      <c r="C638" s="39"/>
      <c r="D638" s="24" t="s">
        <v>472</v>
      </c>
      <c r="E638" s="25">
        <v>6</v>
      </c>
      <c r="F638" s="22" t="s">
        <v>49</v>
      </c>
      <c r="G638" s="26" t="s">
        <v>64</v>
      </c>
      <c r="H638" s="26" t="s">
        <v>49</v>
      </c>
      <c r="I638" s="28"/>
      <c r="J638" s="26"/>
      <c r="K638" s="29"/>
      <c r="L638" s="30">
        <v>0</v>
      </c>
      <c r="M638" s="41">
        <v>146</v>
      </c>
      <c r="N638" s="32"/>
      <c r="O638" s="33" t="s">
        <v>45</v>
      </c>
      <c r="P638" s="54"/>
      <c r="Q638" s="54"/>
      <c r="R638" s="54"/>
    </row>
    <row r="639" spans="1:18" ht="17.25" customHeight="1">
      <c r="A639" s="102">
        <v>1</v>
      </c>
      <c r="B639" s="23" t="s">
        <v>473</v>
      </c>
      <c r="C639" s="39"/>
      <c r="D639" s="24" t="s">
        <v>474</v>
      </c>
      <c r="E639" s="25">
        <v>6</v>
      </c>
      <c r="F639" s="22" t="s">
        <v>49</v>
      </c>
      <c r="G639" s="26" t="s">
        <v>64</v>
      </c>
      <c r="H639" s="26" t="s">
        <v>49</v>
      </c>
      <c r="I639" s="28"/>
      <c r="J639" s="26" t="s">
        <v>475</v>
      </c>
      <c r="K639" s="29"/>
      <c r="L639" s="30">
        <v>0</v>
      </c>
      <c r="M639" s="41">
        <v>147</v>
      </c>
      <c r="N639" s="32"/>
      <c r="O639" s="42" t="s">
        <v>53</v>
      </c>
      <c r="P639" s="54"/>
      <c r="Q639" s="54"/>
      <c r="R639" s="54"/>
    </row>
    <row r="640" spans="1:18" ht="17.25" customHeight="1">
      <c r="A640" s="102">
        <v>1</v>
      </c>
      <c r="B640" s="23" t="s">
        <v>480</v>
      </c>
      <c r="C640" s="39"/>
      <c r="D640" s="24" t="s">
        <v>481</v>
      </c>
      <c r="E640" s="25">
        <v>6</v>
      </c>
      <c r="F640" s="22" t="s">
        <v>49</v>
      </c>
      <c r="G640" s="26" t="s">
        <v>64</v>
      </c>
      <c r="H640" s="26" t="s">
        <v>49</v>
      </c>
      <c r="I640" s="28"/>
      <c r="J640" s="26"/>
      <c r="K640" s="29"/>
      <c r="L640" s="30">
        <v>0</v>
      </c>
      <c r="M640" s="41">
        <v>149</v>
      </c>
      <c r="N640" s="32"/>
      <c r="O640" s="42" t="s">
        <v>2</v>
      </c>
      <c r="P640" s="54"/>
      <c r="Q640" s="54"/>
      <c r="R640" s="54"/>
    </row>
    <row r="641" spans="1:18" ht="17.25" customHeight="1">
      <c r="A641" s="102">
        <v>1</v>
      </c>
      <c r="B641" s="23" t="s">
        <v>482</v>
      </c>
      <c r="C641" s="39"/>
      <c r="D641" s="24" t="s">
        <v>483</v>
      </c>
      <c r="E641" s="25">
        <v>6</v>
      </c>
      <c r="F641" s="22" t="s">
        <v>49</v>
      </c>
      <c r="G641" s="26" t="s">
        <v>64</v>
      </c>
      <c r="H641" s="26" t="s">
        <v>49</v>
      </c>
      <c r="I641" s="28"/>
      <c r="J641" s="26"/>
      <c r="K641" s="29"/>
      <c r="L641" s="30">
        <v>0</v>
      </c>
      <c r="M641" s="41">
        <v>150</v>
      </c>
      <c r="N641" s="32"/>
      <c r="O641" s="42" t="s">
        <v>61</v>
      </c>
      <c r="P641" s="54"/>
      <c r="Q641" s="54"/>
      <c r="R641" s="54"/>
    </row>
    <row r="642" spans="1:18" ht="17.25" customHeight="1">
      <c r="A642" s="102">
        <v>1</v>
      </c>
      <c r="B642" s="23" t="s">
        <v>495</v>
      </c>
      <c r="C642" s="39"/>
      <c r="D642" s="24" t="s">
        <v>496</v>
      </c>
      <c r="E642" s="25">
        <v>7</v>
      </c>
      <c r="F642" s="22" t="s">
        <v>49</v>
      </c>
      <c r="G642" s="26" t="s">
        <v>64</v>
      </c>
      <c r="H642" s="26" t="s">
        <v>49</v>
      </c>
      <c r="I642" s="28"/>
      <c r="J642" s="26"/>
      <c r="K642" s="29"/>
      <c r="L642" s="30">
        <v>0</v>
      </c>
      <c r="M642" s="41">
        <v>154</v>
      </c>
      <c r="N642" s="32"/>
      <c r="O642" s="33" t="s">
        <v>45</v>
      </c>
      <c r="P642" s="54"/>
      <c r="Q642" s="54"/>
      <c r="R642" s="54"/>
    </row>
    <row r="643" spans="1:18" ht="17.25" customHeight="1">
      <c r="A643" s="102">
        <v>1</v>
      </c>
      <c r="B643" s="23" t="s">
        <v>508</v>
      </c>
      <c r="C643" s="39"/>
      <c r="D643" s="24" t="s">
        <v>509</v>
      </c>
      <c r="E643" s="25">
        <v>7</v>
      </c>
      <c r="F643" s="22" t="s">
        <v>49</v>
      </c>
      <c r="G643" s="26" t="s">
        <v>64</v>
      </c>
      <c r="H643" s="26" t="s">
        <v>49</v>
      </c>
      <c r="I643" s="28" t="s">
        <v>510</v>
      </c>
      <c r="J643" s="26" t="s">
        <v>511</v>
      </c>
      <c r="K643" s="29"/>
      <c r="L643" s="30">
        <v>0</v>
      </c>
      <c r="M643" s="41">
        <v>159</v>
      </c>
      <c r="N643" s="32"/>
      <c r="O643" s="42" t="s">
        <v>53</v>
      </c>
      <c r="P643" s="54"/>
      <c r="Q643" s="54"/>
      <c r="R643" s="54"/>
    </row>
    <row r="644" spans="1:18" ht="17.25" customHeight="1">
      <c r="A644" s="102">
        <v>1</v>
      </c>
      <c r="B644" s="23" t="s">
        <v>534</v>
      </c>
      <c r="C644" s="39"/>
      <c r="D644" s="24" t="s">
        <v>535</v>
      </c>
      <c r="E644" s="25">
        <v>7</v>
      </c>
      <c r="F644" s="22" t="s">
        <v>49</v>
      </c>
      <c r="G644" s="26" t="s">
        <v>64</v>
      </c>
      <c r="H644" s="26" t="s">
        <v>49</v>
      </c>
      <c r="I644" s="28"/>
      <c r="J644" s="26"/>
      <c r="K644" s="29"/>
      <c r="L644" s="30">
        <v>0</v>
      </c>
      <c r="M644" s="41">
        <v>168</v>
      </c>
      <c r="N644" s="32"/>
      <c r="O644" s="42" t="s">
        <v>2</v>
      </c>
      <c r="P644" s="54"/>
      <c r="Q644" s="54"/>
      <c r="R644" s="54"/>
    </row>
    <row r="645" spans="1:18" ht="17.25" customHeight="1">
      <c r="A645" s="102">
        <v>1</v>
      </c>
      <c r="B645" s="23" t="s">
        <v>553</v>
      </c>
      <c r="C645" s="39"/>
      <c r="D645" s="24" t="s">
        <v>554</v>
      </c>
      <c r="E645" s="25">
        <v>7</v>
      </c>
      <c r="F645" s="22" t="s">
        <v>49</v>
      </c>
      <c r="G645" s="26" t="s">
        <v>64</v>
      </c>
      <c r="H645" s="26" t="s">
        <v>49</v>
      </c>
      <c r="I645" s="28"/>
      <c r="J645" s="26"/>
      <c r="K645" s="29"/>
      <c r="L645" s="30">
        <v>0</v>
      </c>
      <c r="M645" s="41">
        <v>175</v>
      </c>
      <c r="N645" s="32"/>
      <c r="O645" s="42" t="s">
        <v>61</v>
      </c>
      <c r="P645" s="54"/>
      <c r="Q645" s="54"/>
      <c r="R645" s="54"/>
    </row>
    <row r="646" spans="1:18" ht="17.25" customHeight="1">
      <c r="A646" s="102">
        <v>1</v>
      </c>
      <c r="B646" s="23" t="s">
        <v>573</v>
      </c>
      <c r="C646" s="39"/>
      <c r="D646" s="40" t="s">
        <v>574</v>
      </c>
      <c r="E646" s="25">
        <v>8</v>
      </c>
      <c r="F646" s="22" t="s">
        <v>49</v>
      </c>
      <c r="G646" s="26" t="s">
        <v>64</v>
      </c>
      <c r="H646" s="26" t="s">
        <v>49</v>
      </c>
      <c r="I646" s="28"/>
      <c r="J646" s="26"/>
      <c r="K646" s="29"/>
      <c r="L646" s="30">
        <v>0</v>
      </c>
      <c r="M646" s="41">
        <v>182</v>
      </c>
      <c r="N646" s="32"/>
      <c r="O646" s="33" t="s">
        <v>45</v>
      </c>
      <c r="P646" s="54"/>
      <c r="Q646" s="54"/>
      <c r="R646" s="54"/>
    </row>
    <row r="647" spans="1:18" ht="17.25" customHeight="1">
      <c r="A647" s="102">
        <v>1</v>
      </c>
      <c r="B647" s="23" t="s">
        <v>591</v>
      </c>
      <c r="C647" s="967" t="s">
        <v>489</v>
      </c>
      <c r="D647" s="24" t="s">
        <v>592</v>
      </c>
      <c r="E647" s="25">
        <v>8</v>
      </c>
      <c r="F647" s="22" t="s">
        <v>49</v>
      </c>
      <c r="G647" s="26" t="s">
        <v>64</v>
      </c>
      <c r="H647" s="26" t="s">
        <v>49</v>
      </c>
      <c r="I647" s="28"/>
      <c r="J647" s="26" t="s">
        <v>593</v>
      </c>
      <c r="K647" s="29"/>
      <c r="L647" s="30">
        <v>0</v>
      </c>
      <c r="M647" s="41">
        <v>188</v>
      </c>
      <c r="N647" s="32"/>
      <c r="O647" s="42" t="s">
        <v>53</v>
      </c>
      <c r="P647" s="54"/>
      <c r="Q647" s="54"/>
      <c r="R647" s="54"/>
    </row>
    <row r="648" spans="1:18" ht="17.25" customHeight="1">
      <c r="A648" s="102">
        <v>1</v>
      </c>
      <c r="B648" s="23" t="s">
        <v>702</v>
      </c>
      <c r="C648" s="39"/>
      <c r="D648" s="24" t="s">
        <v>703</v>
      </c>
      <c r="E648" s="25">
        <v>10</v>
      </c>
      <c r="F648" s="22" t="s">
        <v>49</v>
      </c>
      <c r="G648" s="26" t="s">
        <v>64</v>
      </c>
      <c r="H648" s="26" t="s">
        <v>49</v>
      </c>
      <c r="I648" s="28"/>
      <c r="J648" s="26"/>
      <c r="K648" s="29"/>
      <c r="L648" s="30">
        <v>0</v>
      </c>
      <c r="M648" s="41">
        <v>228</v>
      </c>
      <c r="N648" s="32"/>
      <c r="O648" s="42" t="s">
        <v>2</v>
      </c>
      <c r="P648" s="54"/>
      <c r="Q648" s="54"/>
      <c r="R648" s="54"/>
    </row>
    <row r="649" spans="1:18" ht="17.25" customHeight="1">
      <c r="A649" s="102">
        <v>1</v>
      </c>
      <c r="B649" s="23" t="s">
        <v>730</v>
      </c>
      <c r="C649" s="39"/>
      <c r="D649" s="40" t="s">
        <v>731</v>
      </c>
      <c r="E649" s="25">
        <v>10</v>
      </c>
      <c r="F649" s="22" t="s">
        <v>49</v>
      </c>
      <c r="G649" s="26" t="s">
        <v>64</v>
      </c>
      <c r="H649" s="26" t="s">
        <v>49</v>
      </c>
      <c r="I649" s="28"/>
      <c r="J649" s="26"/>
      <c r="K649" s="29"/>
      <c r="L649" s="30">
        <v>0</v>
      </c>
      <c r="M649" s="41">
        <v>239</v>
      </c>
      <c r="N649" s="32"/>
      <c r="O649" s="42" t="s">
        <v>61</v>
      </c>
      <c r="P649" s="54"/>
      <c r="Q649" s="54"/>
      <c r="R649" s="54"/>
    </row>
    <row r="650" spans="1:18" ht="17.25" customHeight="1">
      <c r="A650" s="102">
        <v>1</v>
      </c>
      <c r="B650" s="23" t="s">
        <v>753</v>
      </c>
      <c r="C650" s="39"/>
      <c r="D650" s="24" t="s">
        <v>754</v>
      </c>
      <c r="E650" s="25">
        <v>10</v>
      </c>
      <c r="F650" s="22" t="s">
        <v>49</v>
      </c>
      <c r="G650" s="26" t="s">
        <v>64</v>
      </c>
      <c r="H650" s="26" t="s">
        <v>49</v>
      </c>
      <c r="I650" s="28"/>
      <c r="J650" s="26"/>
      <c r="K650" s="29"/>
      <c r="L650" s="30">
        <v>0</v>
      </c>
      <c r="M650" s="41">
        <v>247</v>
      </c>
      <c r="N650" s="32"/>
      <c r="O650" s="33" t="s">
        <v>45</v>
      </c>
      <c r="P650" s="54"/>
      <c r="Q650" s="54"/>
      <c r="R650" s="54"/>
    </row>
    <row r="651" spans="1:18" ht="17.25" customHeight="1">
      <c r="A651" s="102">
        <v>1</v>
      </c>
      <c r="B651" s="23" t="s">
        <v>759</v>
      </c>
      <c r="C651" s="39"/>
      <c r="D651" s="24" t="s">
        <v>760</v>
      </c>
      <c r="E651" s="25">
        <v>10</v>
      </c>
      <c r="F651" s="22" t="s">
        <v>49</v>
      </c>
      <c r="G651" s="26" t="s">
        <v>64</v>
      </c>
      <c r="H651" s="26" t="s">
        <v>49</v>
      </c>
      <c r="I651" s="28"/>
      <c r="J651" s="26"/>
      <c r="K651" s="29"/>
      <c r="L651" s="30">
        <v>0</v>
      </c>
      <c r="M651" s="41">
        <v>250</v>
      </c>
      <c r="N651" s="32"/>
      <c r="O651" s="42" t="s">
        <v>53</v>
      </c>
      <c r="P651" s="54"/>
      <c r="Q651" s="54"/>
      <c r="R651" s="54"/>
    </row>
    <row r="652" spans="1:18" ht="17.25" customHeight="1">
      <c r="A652" s="102">
        <v>1</v>
      </c>
      <c r="B652" s="23" t="s">
        <v>761</v>
      </c>
      <c r="C652" s="39"/>
      <c r="D652" s="40" t="s">
        <v>762</v>
      </c>
      <c r="E652" s="25">
        <v>10</v>
      </c>
      <c r="F652" s="22" t="s">
        <v>49</v>
      </c>
      <c r="G652" s="26" t="s">
        <v>64</v>
      </c>
      <c r="H652" s="26" t="s">
        <v>49</v>
      </c>
      <c r="I652" s="28"/>
      <c r="J652" s="26"/>
      <c r="K652" s="29"/>
      <c r="L652" s="30">
        <v>0</v>
      </c>
      <c r="M652" s="41">
        <v>251</v>
      </c>
      <c r="N652" s="32"/>
      <c r="O652" s="42" t="s">
        <v>2</v>
      </c>
      <c r="P652" s="54"/>
      <c r="Q652" s="54"/>
      <c r="R652" s="54"/>
    </row>
    <row r="653" spans="1:18" ht="17.25" customHeight="1">
      <c r="A653" s="102">
        <v>1</v>
      </c>
      <c r="B653" s="23" t="s">
        <v>776</v>
      </c>
      <c r="C653" s="39"/>
      <c r="D653" s="24" t="s">
        <v>777</v>
      </c>
      <c r="E653" s="25">
        <v>11</v>
      </c>
      <c r="F653" s="22" t="s">
        <v>49</v>
      </c>
      <c r="G653" s="26" t="s">
        <v>64</v>
      </c>
      <c r="H653" s="26" t="s">
        <v>49</v>
      </c>
      <c r="I653" s="28"/>
      <c r="J653" s="26"/>
      <c r="K653" s="29" t="s">
        <v>49</v>
      </c>
      <c r="L653" s="30">
        <v>0</v>
      </c>
      <c r="M653" s="41">
        <v>256</v>
      </c>
      <c r="N653" s="32"/>
      <c r="O653" s="42" t="s">
        <v>61</v>
      </c>
      <c r="P653" s="54"/>
      <c r="Q653" s="54"/>
      <c r="R653" s="54"/>
    </row>
    <row r="654" spans="1:18" ht="17.25" customHeight="1">
      <c r="A654" s="102">
        <v>1</v>
      </c>
      <c r="B654" s="23" t="s">
        <v>784</v>
      </c>
      <c r="C654" s="39"/>
      <c r="D654" s="24" t="s">
        <v>785</v>
      </c>
      <c r="E654" s="25">
        <v>11</v>
      </c>
      <c r="F654" s="22" t="s">
        <v>49</v>
      </c>
      <c r="G654" s="26" t="s">
        <v>64</v>
      </c>
      <c r="H654" s="26" t="s">
        <v>49</v>
      </c>
      <c r="I654" s="28"/>
      <c r="J654" s="26"/>
      <c r="K654" s="29"/>
      <c r="L654" s="30">
        <v>0</v>
      </c>
      <c r="M654" s="41">
        <v>259</v>
      </c>
      <c r="N654" s="32"/>
      <c r="O654" s="33" t="s">
        <v>45</v>
      </c>
      <c r="P654" s="54"/>
      <c r="Q654" s="54"/>
      <c r="R654" s="54"/>
    </row>
    <row r="655" spans="1:18" ht="17.25" customHeight="1">
      <c r="A655" s="102">
        <v>1</v>
      </c>
      <c r="B655" s="23" t="s">
        <v>794</v>
      </c>
      <c r="C655" s="39"/>
      <c r="D655" s="24" t="s">
        <v>795</v>
      </c>
      <c r="E655" s="25">
        <v>11</v>
      </c>
      <c r="F655" s="22" t="s">
        <v>49</v>
      </c>
      <c r="G655" s="26" t="s">
        <v>64</v>
      </c>
      <c r="H655" s="26" t="s">
        <v>49</v>
      </c>
      <c r="I655" s="28"/>
      <c r="J655" s="26"/>
      <c r="K655" s="29"/>
      <c r="L655" s="30">
        <v>0</v>
      </c>
      <c r="M655" s="41">
        <v>263</v>
      </c>
      <c r="N655" s="32"/>
      <c r="O655" s="42" t="s">
        <v>53</v>
      </c>
      <c r="P655" s="54"/>
      <c r="Q655" s="54"/>
      <c r="R655" s="54"/>
    </row>
    <row r="656" spans="1:18" ht="17.25" customHeight="1">
      <c r="A656" s="102">
        <v>1</v>
      </c>
      <c r="B656" s="23" t="s">
        <v>798</v>
      </c>
      <c r="C656" s="39"/>
      <c r="D656" s="24" t="s">
        <v>799</v>
      </c>
      <c r="E656" s="25">
        <v>11</v>
      </c>
      <c r="F656" s="22" t="s">
        <v>49</v>
      </c>
      <c r="G656" s="26" t="s">
        <v>64</v>
      </c>
      <c r="H656" s="26" t="s">
        <v>49</v>
      </c>
      <c r="I656" s="28"/>
      <c r="J656" s="26"/>
      <c r="K656" s="29" t="s">
        <v>49</v>
      </c>
      <c r="L656" s="30">
        <v>0</v>
      </c>
      <c r="M656" s="41">
        <v>265</v>
      </c>
      <c r="N656" s="32"/>
      <c r="O656" s="42" t="s">
        <v>2</v>
      </c>
      <c r="P656" s="54"/>
      <c r="Q656" s="54"/>
      <c r="R656" s="54"/>
    </row>
    <row r="657" spans="1:18" ht="17.25" customHeight="1">
      <c r="A657" s="102">
        <v>1</v>
      </c>
      <c r="B657" s="23" t="s">
        <v>817</v>
      </c>
      <c r="C657" s="39"/>
      <c r="D657" s="40" t="s">
        <v>818</v>
      </c>
      <c r="E657" s="25">
        <v>11</v>
      </c>
      <c r="F657" s="22" t="s">
        <v>49</v>
      </c>
      <c r="G657" s="26" t="s">
        <v>64</v>
      </c>
      <c r="H657" s="26" t="s">
        <v>49</v>
      </c>
      <c r="I657" s="28"/>
      <c r="J657" s="26"/>
      <c r="K657" s="29"/>
      <c r="L657" s="30">
        <v>0</v>
      </c>
      <c r="M657" s="41">
        <v>272</v>
      </c>
      <c r="N657" s="32"/>
      <c r="O657" s="42" t="s">
        <v>61</v>
      </c>
      <c r="P657" s="54"/>
      <c r="Q657" s="54"/>
      <c r="R657" s="54"/>
    </row>
    <row r="658" spans="1:18" ht="17.25" customHeight="1">
      <c r="A658" s="102">
        <v>1</v>
      </c>
      <c r="B658" s="23" t="s">
        <v>903</v>
      </c>
      <c r="C658" s="39"/>
      <c r="D658" s="24" t="s">
        <v>904</v>
      </c>
      <c r="E658" s="25">
        <v>13</v>
      </c>
      <c r="F658" s="22" t="s">
        <v>49</v>
      </c>
      <c r="G658" s="26" t="s">
        <v>64</v>
      </c>
      <c r="H658" s="26" t="s">
        <v>49</v>
      </c>
      <c r="I658" s="28"/>
      <c r="J658" s="26"/>
      <c r="K658" s="29"/>
      <c r="L658" s="30">
        <v>0</v>
      </c>
      <c r="M658" s="41">
        <v>303</v>
      </c>
      <c r="N658" s="32"/>
      <c r="O658" s="33" t="s">
        <v>45</v>
      </c>
      <c r="P658" s="54"/>
      <c r="Q658" s="54"/>
      <c r="R658" s="54"/>
    </row>
    <row r="659" spans="1:18" ht="17.25" customHeight="1">
      <c r="A659" s="102">
        <v>1</v>
      </c>
      <c r="B659" s="23" t="s">
        <v>1093</v>
      </c>
      <c r="C659" s="39"/>
      <c r="D659" s="24" t="s">
        <v>1094</v>
      </c>
      <c r="E659" s="25">
        <v>15</v>
      </c>
      <c r="F659" s="22" t="s">
        <v>49</v>
      </c>
      <c r="G659" s="26" t="s">
        <v>64</v>
      </c>
      <c r="H659" s="26" t="s">
        <v>49</v>
      </c>
      <c r="I659" s="28"/>
      <c r="J659" s="26"/>
      <c r="K659" s="29"/>
      <c r="L659" s="30">
        <v>0</v>
      </c>
      <c r="M659" s="41">
        <v>371</v>
      </c>
      <c r="N659" s="32"/>
      <c r="O659" s="42" t="s">
        <v>53</v>
      </c>
      <c r="P659" s="54"/>
      <c r="Q659" s="54"/>
      <c r="R659" s="54"/>
    </row>
    <row r="660" spans="1:18" ht="17.25" customHeight="1">
      <c r="A660" s="102">
        <v>1</v>
      </c>
      <c r="B660" s="23" t="s">
        <v>1098</v>
      </c>
      <c r="C660" s="39"/>
      <c r="D660" s="40" t="s">
        <v>1099</v>
      </c>
      <c r="E660" s="25">
        <v>15</v>
      </c>
      <c r="F660" s="22" t="s">
        <v>49</v>
      </c>
      <c r="G660" s="26" t="s">
        <v>64</v>
      </c>
      <c r="H660" s="26" t="s">
        <v>49</v>
      </c>
      <c r="I660" s="28"/>
      <c r="J660" s="26"/>
      <c r="K660" s="29"/>
      <c r="L660" s="30">
        <v>0</v>
      </c>
      <c r="M660" s="41">
        <v>373</v>
      </c>
      <c r="N660" s="32"/>
      <c r="O660" s="42" t="s">
        <v>2</v>
      </c>
      <c r="P660" s="54"/>
      <c r="Q660" s="54"/>
      <c r="R660" s="54"/>
    </row>
    <row r="661" spans="1:18" ht="17.25" customHeight="1">
      <c r="A661" s="102">
        <v>1</v>
      </c>
      <c r="B661" s="23" t="s">
        <v>1109</v>
      </c>
      <c r="C661" s="39"/>
      <c r="D661" s="24" t="s">
        <v>1110</v>
      </c>
      <c r="E661" s="25">
        <v>16</v>
      </c>
      <c r="F661" s="22" t="s">
        <v>49</v>
      </c>
      <c r="G661" s="26" t="s">
        <v>64</v>
      </c>
      <c r="H661" s="26" t="s">
        <v>49</v>
      </c>
      <c r="I661" s="28"/>
      <c r="J661" s="26"/>
      <c r="K661" s="29"/>
      <c r="L661" s="30">
        <v>0</v>
      </c>
      <c r="M661" s="31">
        <v>378</v>
      </c>
      <c r="N661" s="32"/>
      <c r="O661" s="42" t="s">
        <v>61</v>
      </c>
      <c r="P661" s="54"/>
      <c r="Q661" s="54"/>
      <c r="R661" s="54"/>
    </row>
    <row r="662" spans="1:18" ht="17.25" customHeight="1">
      <c r="A662" s="102">
        <v>1</v>
      </c>
      <c r="B662" s="23" t="s">
        <v>1123</v>
      </c>
      <c r="C662" s="39"/>
      <c r="D662" s="24" t="s">
        <v>1124</v>
      </c>
      <c r="E662" s="25">
        <v>16</v>
      </c>
      <c r="F662" s="22" t="s">
        <v>49</v>
      </c>
      <c r="G662" s="26" t="s">
        <v>64</v>
      </c>
      <c r="H662" s="26" t="s">
        <v>49</v>
      </c>
      <c r="I662" s="28"/>
      <c r="J662" s="26"/>
      <c r="K662" s="29"/>
      <c r="L662" s="30">
        <v>0</v>
      </c>
      <c r="M662" s="41">
        <v>383</v>
      </c>
      <c r="N662" s="32"/>
      <c r="O662" s="33" t="s">
        <v>45</v>
      </c>
      <c r="P662" s="54"/>
      <c r="Q662" s="54"/>
      <c r="R662" s="54"/>
    </row>
    <row r="663" spans="1:18" ht="17.25" customHeight="1">
      <c r="A663" s="102">
        <v>1</v>
      </c>
      <c r="B663" s="23" t="s">
        <v>1142</v>
      </c>
      <c r="C663" s="39"/>
      <c r="D663" s="24" t="s">
        <v>1143</v>
      </c>
      <c r="E663" s="25">
        <v>16</v>
      </c>
      <c r="F663" s="22" t="s">
        <v>49</v>
      </c>
      <c r="G663" s="26" t="s">
        <v>64</v>
      </c>
      <c r="H663" s="26" t="s">
        <v>49</v>
      </c>
      <c r="I663" s="28"/>
      <c r="J663" s="26"/>
      <c r="K663" s="29"/>
      <c r="L663" s="30">
        <v>0</v>
      </c>
      <c r="M663" s="41">
        <v>391</v>
      </c>
      <c r="N663" s="32"/>
      <c r="O663" s="42" t="s">
        <v>53</v>
      </c>
      <c r="P663" s="54"/>
      <c r="Q663" s="54"/>
      <c r="R663" s="54"/>
    </row>
    <row r="664" spans="1:18" ht="17.25" customHeight="1">
      <c r="A664" s="102">
        <v>1</v>
      </c>
      <c r="B664" s="23" t="s">
        <v>1153</v>
      </c>
      <c r="C664" s="39"/>
      <c r="D664" s="58" t="s">
        <v>1154</v>
      </c>
      <c r="E664" s="25">
        <v>16</v>
      </c>
      <c r="F664" s="22" t="s">
        <v>49</v>
      </c>
      <c r="G664" s="26" t="s">
        <v>64</v>
      </c>
      <c r="H664" s="26" t="s">
        <v>49</v>
      </c>
      <c r="I664" s="28"/>
      <c r="J664" s="26"/>
      <c r="K664" s="29" t="s">
        <v>49</v>
      </c>
      <c r="L664" s="30">
        <v>0</v>
      </c>
      <c r="M664" s="41">
        <v>396</v>
      </c>
      <c r="N664" s="32"/>
      <c r="O664" s="42" t="s">
        <v>2</v>
      </c>
      <c r="P664" s="54"/>
      <c r="Q664" s="54"/>
      <c r="R664" s="54"/>
    </row>
    <row r="665" spans="1:18" ht="17.25" customHeight="1">
      <c r="A665" s="102">
        <v>1</v>
      </c>
      <c r="B665" s="23" t="s">
        <v>1178</v>
      </c>
      <c r="C665" s="39"/>
      <c r="D665" s="24" t="s">
        <v>1179</v>
      </c>
      <c r="E665" s="25">
        <v>17</v>
      </c>
      <c r="F665" s="22" t="s">
        <v>49</v>
      </c>
      <c r="G665" s="26" t="s">
        <v>64</v>
      </c>
      <c r="H665" s="26" t="s">
        <v>49</v>
      </c>
      <c r="I665" s="28"/>
      <c r="J665" s="26"/>
      <c r="K665" s="29"/>
      <c r="L665" s="30">
        <v>0</v>
      </c>
      <c r="M665" s="41">
        <v>406</v>
      </c>
      <c r="N665" s="32"/>
      <c r="O665" s="42" t="s">
        <v>61</v>
      </c>
      <c r="P665" s="54"/>
      <c r="Q665" s="54"/>
      <c r="R665" s="54"/>
    </row>
    <row r="666" spans="1:18" ht="17.25" customHeight="1">
      <c r="A666" s="102">
        <v>1</v>
      </c>
      <c r="B666" s="23" t="s">
        <v>1180</v>
      </c>
      <c r="C666" s="39"/>
      <c r="D666" s="40" t="s">
        <v>1181</v>
      </c>
      <c r="E666" s="25">
        <v>17</v>
      </c>
      <c r="F666" s="22" t="s">
        <v>49</v>
      </c>
      <c r="G666" s="26" t="s">
        <v>64</v>
      </c>
      <c r="H666" s="26" t="s">
        <v>49</v>
      </c>
      <c r="I666" s="28" t="s">
        <v>1182</v>
      </c>
      <c r="J666" s="26" t="s">
        <v>1183</v>
      </c>
      <c r="K666" s="29"/>
      <c r="L666" s="30">
        <v>0</v>
      </c>
      <c r="M666" s="41">
        <v>407</v>
      </c>
      <c r="N666" s="32"/>
      <c r="O666" s="33" t="s">
        <v>45</v>
      </c>
      <c r="P666" s="54"/>
      <c r="Q666" s="54"/>
      <c r="R666" s="54"/>
    </row>
    <row r="667" spans="1:18" ht="17.25" customHeight="1">
      <c r="A667" s="102">
        <v>1</v>
      </c>
      <c r="B667" s="23" t="s">
        <v>1203</v>
      </c>
      <c r="C667" s="39"/>
      <c r="D667" s="24" t="s">
        <v>1204</v>
      </c>
      <c r="E667" s="25">
        <v>17</v>
      </c>
      <c r="F667" s="22" t="s">
        <v>49</v>
      </c>
      <c r="G667" s="26" t="s">
        <v>64</v>
      </c>
      <c r="H667" s="26" t="s">
        <v>49</v>
      </c>
      <c r="I667" s="28"/>
      <c r="J667" s="26"/>
      <c r="K667" s="29"/>
      <c r="L667" s="30">
        <v>0</v>
      </c>
      <c r="M667" s="41">
        <v>416</v>
      </c>
      <c r="N667" s="32"/>
      <c r="O667" s="42" t="s">
        <v>53</v>
      </c>
      <c r="P667" s="54"/>
      <c r="Q667" s="54"/>
      <c r="R667" s="54"/>
    </row>
    <row r="668" spans="1:18" ht="17.25" customHeight="1">
      <c r="A668" s="102">
        <v>1</v>
      </c>
      <c r="B668" s="23" t="s">
        <v>1249</v>
      </c>
      <c r="C668" s="39"/>
      <c r="D668" s="24" t="s">
        <v>1250</v>
      </c>
      <c r="E668" s="25">
        <v>18</v>
      </c>
      <c r="F668" s="22" t="s">
        <v>49</v>
      </c>
      <c r="G668" s="26" t="s">
        <v>64</v>
      </c>
      <c r="H668" s="26" t="s">
        <v>49</v>
      </c>
      <c r="I668" s="28"/>
      <c r="J668" s="45"/>
      <c r="K668" s="67"/>
      <c r="L668" s="30">
        <v>0</v>
      </c>
      <c r="M668" s="41">
        <v>431</v>
      </c>
      <c r="N668" s="32"/>
      <c r="O668" s="42" t="s">
        <v>2</v>
      </c>
      <c r="P668" s="54"/>
      <c r="Q668" s="54"/>
      <c r="R668" s="54"/>
    </row>
    <row r="669" spans="1:18" ht="17.25" customHeight="1">
      <c r="A669" s="102">
        <v>1</v>
      </c>
      <c r="B669" s="23" t="s">
        <v>1265</v>
      </c>
      <c r="C669" s="39"/>
      <c r="D669" s="24" t="s">
        <v>1266</v>
      </c>
      <c r="E669" s="25">
        <v>18</v>
      </c>
      <c r="F669" s="22" t="s">
        <v>49</v>
      </c>
      <c r="G669" s="26" t="s">
        <v>64</v>
      </c>
      <c r="H669" s="26" t="s">
        <v>49</v>
      </c>
      <c r="I669" s="28"/>
      <c r="J669" s="45"/>
      <c r="K669" s="29"/>
      <c r="L669" s="30">
        <v>0</v>
      </c>
      <c r="M669" s="41">
        <v>436</v>
      </c>
      <c r="N669" s="32"/>
      <c r="O669" s="42" t="s">
        <v>61</v>
      </c>
      <c r="P669" s="54"/>
      <c r="Q669" s="54"/>
      <c r="R669" s="54"/>
    </row>
    <row r="670" spans="1:18" ht="17.25" customHeight="1">
      <c r="A670" s="102">
        <v>1</v>
      </c>
      <c r="B670" s="23" t="s">
        <v>1324</v>
      </c>
      <c r="C670" s="39"/>
      <c r="D670" s="24" t="s">
        <v>1325</v>
      </c>
      <c r="E670" s="25">
        <v>19</v>
      </c>
      <c r="F670" s="22" t="s">
        <v>49</v>
      </c>
      <c r="G670" s="26" t="s">
        <v>64</v>
      </c>
      <c r="H670" s="26" t="s">
        <v>49</v>
      </c>
      <c r="I670" s="32"/>
      <c r="J670" s="26"/>
      <c r="K670" s="29"/>
      <c r="L670" s="30">
        <v>0</v>
      </c>
      <c r="M670" s="41">
        <v>460</v>
      </c>
      <c r="N670" s="32"/>
      <c r="O670" s="33" t="s">
        <v>45</v>
      </c>
      <c r="P670" s="54"/>
      <c r="Q670" s="54"/>
      <c r="R670" s="54"/>
    </row>
    <row r="671" spans="1:18" ht="17.25" customHeight="1">
      <c r="A671" s="102">
        <v>1</v>
      </c>
      <c r="B671" s="23" t="s">
        <v>1326</v>
      </c>
      <c r="C671" s="39"/>
      <c r="D671" s="24" t="s">
        <v>1327</v>
      </c>
      <c r="E671" s="25">
        <v>19</v>
      </c>
      <c r="F671" s="22" t="s">
        <v>49</v>
      </c>
      <c r="G671" s="26" t="s">
        <v>64</v>
      </c>
      <c r="H671" s="26" t="s">
        <v>49</v>
      </c>
      <c r="I671" s="32"/>
      <c r="J671" s="45"/>
      <c r="K671" s="29"/>
      <c r="L671" s="30">
        <v>0</v>
      </c>
      <c r="M671" s="41">
        <v>461</v>
      </c>
      <c r="N671" s="32"/>
      <c r="O671" s="42" t="s">
        <v>53</v>
      </c>
      <c r="P671" s="54"/>
      <c r="Q671" s="54"/>
      <c r="R671" s="54"/>
    </row>
    <row r="672" spans="1:18" ht="17.25" customHeight="1">
      <c r="A672" s="102">
        <v>1</v>
      </c>
      <c r="B672" s="23" t="s">
        <v>1360</v>
      </c>
      <c r="C672" s="39"/>
      <c r="D672" s="24" t="s">
        <v>1361</v>
      </c>
      <c r="E672" s="25">
        <v>19</v>
      </c>
      <c r="F672" s="22" t="s">
        <v>49</v>
      </c>
      <c r="G672" s="26" t="s">
        <v>64</v>
      </c>
      <c r="H672" s="26" t="s">
        <v>49</v>
      </c>
      <c r="I672" s="32"/>
      <c r="J672" s="28"/>
      <c r="K672" s="67"/>
      <c r="L672" s="30">
        <v>0</v>
      </c>
      <c r="M672" s="41">
        <v>475</v>
      </c>
      <c r="N672" s="32"/>
      <c r="O672" s="42" t="s">
        <v>2</v>
      </c>
      <c r="P672" s="54"/>
      <c r="Q672" s="54"/>
      <c r="R672" s="54"/>
    </row>
    <row r="673" spans="1:18" ht="17.25" customHeight="1">
      <c r="A673" s="102">
        <v>1</v>
      </c>
      <c r="B673" s="23" t="s">
        <v>1428</v>
      </c>
      <c r="C673" s="39"/>
      <c r="D673" s="24" t="s">
        <v>1429</v>
      </c>
      <c r="E673" s="25">
        <v>20</v>
      </c>
      <c r="F673" s="22" t="s">
        <v>49</v>
      </c>
      <c r="G673" s="26" t="s">
        <v>64</v>
      </c>
      <c r="H673" s="26" t="s">
        <v>49</v>
      </c>
      <c r="I673" s="71"/>
      <c r="J673" s="52"/>
      <c r="K673" s="72"/>
      <c r="L673" s="30">
        <v>0</v>
      </c>
      <c r="M673" s="41">
        <v>499</v>
      </c>
      <c r="N673" s="32"/>
      <c r="O673" s="42" t="s">
        <v>61</v>
      </c>
      <c r="P673" s="54"/>
      <c r="Q673" s="54"/>
      <c r="R673" s="54"/>
    </row>
    <row r="674" spans="1:18" ht="17.25" customHeight="1">
      <c r="A674" s="102">
        <v>1</v>
      </c>
      <c r="B674" s="23" t="s">
        <v>1435</v>
      </c>
      <c r="C674" s="39"/>
      <c r="D674" s="24" t="s">
        <v>1436</v>
      </c>
      <c r="E674" s="25">
        <v>20</v>
      </c>
      <c r="F674" s="22" t="s">
        <v>49</v>
      </c>
      <c r="G674" s="26" t="s">
        <v>64</v>
      </c>
      <c r="H674" s="26" t="s">
        <v>49</v>
      </c>
      <c r="I674" s="71" t="s">
        <v>1437</v>
      </c>
      <c r="J674" s="52" t="s">
        <v>1438</v>
      </c>
      <c r="K674" s="72"/>
      <c r="L674" s="30">
        <v>0</v>
      </c>
      <c r="M674" s="41">
        <v>502</v>
      </c>
      <c r="N674" s="32"/>
      <c r="O674" s="33" t="s">
        <v>45</v>
      </c>
      <c r="P674" s="54"/>
      <c r="Q674" s="54"/>
      <c r="R674" s="54"/>
    </row>
    <row r="675" spans="1:18" ht="17.25" customHeight="1">
      <c r="A675" s="102">
        <v>1</v>
      </c>
      <c r="B675" s="77" t="s">
        <v>1490</v>
      </c>
      <c r="C675" s="78"/>
      <c r="D675" s="79" t="s">
        <v>1491</v>
      </c>
      <c r="E675" s="80">
        <v>21</v>
      </c>
      <c r="F675" s="81" t="s">
        <v>49</v>
      </c>
      <c r="G675" s="70" t="s">
        <v>64</v>
      </c>
      <c r="H675" s="70" t="s">
        <v>49</v>
      </c>
      <c r="I675" s="69"/>
      <c r="J675" s="70"/>
      <c r="K675" s="82"/>
      <c r="L675" s="84">
        <v>0</v>
      </c>
      <c r="M675" s="85">
        <v>520</v>
      </c>
      <c r="N675" s="32"/>
      <c r="O675" s="42" t="s">
        <v>53</v>
      </c>
      <c r="P675" s="54"/>
      <c r="Q675" s="54"/>
      <c r="R675" s="54"/>
    </row>
    <row r="676" spans="1:18" ht="17.25" customHeight="1">
      <c r="A676" s="102">
        <v>1</v>
      </c>
      <c r="B676" s="77" t="s">
        <v>1521</v>
      </c>
      <c r="C676" s="78" t="s">
        <v>37</v>
      </c>
      <c r="D676" s="79" t="s">
        <v>1522</v>
      </c>
      <c r="E676" s="80">
        <v>21</v>
      </c>
      <c r="F676" s="81" t="s">
        <v>49</v>
      </c>
      <c r="G676" s="70" t="s">
        <v>64</v>
      </c>
      <c r="H676" s="70" t="s">
        <v>49</v>
      </c>
      <c r="I676" s="69"/>
      <c r="J676" s="70"/>
      <c r="K676" s="82"/>
      <c r="L676" s="84">
        <v>0</v>
      </c>
      <c r="M676" s="85">
        <v>530</v>
      </c>
      <c r="N676" s="32"/>
      <c r="O676" s="42" t="s">
        <v>2</v>
      </c>
      <c r="P676" s="54"/>
      <c r="Q676" s="54"/>
      <c r="R676" s="54"/>
    </row>
    <row r="677" spans="1:18" ht="17.25" customHeight="1">
      <c r="A677" s="102">
        <v>1</v>
      </c>
      <c r="B677" s="77" t="s">
        <v>1595</v>
      </c>
      <c r="C677" s="78"/>
      <c r="D677" s="79" t="s">
        <v>1596</v>
      </c>
      <c r="E677" s="80">
        <v>22</v>
      </c>
      <c r="F677" s="81" t="s">
        <v>49</v>
      </c>
      <c r="G677" s="70" t="s">
        <v>64</v>
      </c>
      <c r="H677" s="70" t="s">
        <v>49</v>
      </c>
      <c r="I677" s="69"/>
      <c r="J677" s="70"/>
      <c r="K677" s="82"/>
      <c r="L677" s="84">
        <v>0</v>
      </c>
      <c r="M677" s="85">
        <v>559</v>
      </c>
      <c r="N677" s="32"/>
      <c r="O677" s="42" t="s">
        <v>61</v>
      </c>
      <c r="P677" s="54"/>
      <c r="Q677" s="54"/>
      <c r="R677" s="54"/>
    </row>
    <row r="678" spans="1:18" ht="17.25" customHeight="1">
      <c r="A678" s="102">
        <v>1</v>
      </c>
      <c r="B678" s="77" t="s">
        <v>1762</v>
      </c>
      <c r="C678" s="78"/>
      <c r="D678" s="79" t="s">
        <v>1763</v>
      </c>
      <c r="E678" s="80">
        <v>25</v>
      </c>
      <c r="F678" s="81" t="s">
        <v>49</v>
      </c>
      <c r="G678" s="70" t="s">
        <v>64</v>
      </c>
      <c r="H678" s="70" t="s">
        <v>49</v>
      </c>
      <c r="I678" s="69"/>
      <c r="J678" s="70"/>
      <c r="K678" s="82"/>
      <c r="L678" s="84">
        <v>0</v>
      </c>
      <c r="M678" s="85">
        <v>619</v>
      </c>
      <c r="N678" s="32"/>
      <c r="O678" s="33" t="s">
        <v>45</v>
      </c>
      <c r="P678" s="54"/>
      <c r="Q678" s="54"/>
      <c r="R678" s="54"/>
    </row>
    <row r="679" spans="1:18" ht="17.25" customHeight="1">
      <c r="A679" s="102">
        <v>1</v>
      </c>
      <c r="B679" s="77" t="s">
        <v>1825</v>
      </c>
      <c r="C679" s="78"/>
      <c r="D679" s="79" t="s">
        <v>1826</v>
      </c>
      <c r="E679" s="80">
        <v>25</v>
      </c>
      <c r="F679" s="81" t="s">
        <v>49</v>
      </c>
      <c r="G679" s="70" t="s">
        <v>64</v>
      </c>
      <c r="H679" s="70" t="s">
        <v>49</v>
      </c>
      <c r="I679" s="69"/>
      <c r="J679" s="70"/>
      <c r="K679" s="82"/>
      <c r="L679" s="84">
        <v>0</v>
      </c>
      <c r="M679" s="85">
        <v>642</v>
      </c>
      <c r="N679" s="32"/>
      <c r="O679" s="42" t="s">
        <v>53</v>
      </c>
      <c r="P679" s="54"/>
      <c r="Q679" s="54"/>
      <c r="R679" s="54"/>
    </row>
    <row r="680" spans="1:18" ht="17.25" customHeight="1">
      <c r="A680" s="102">
        <v>1</v>
      </c>
      <c r="B680" s="77" t="s">
        <v>1838</v>
      </c>
      <c r="C680" s="78"/>
      <c r="D680" s="79" t="s">
        <v>1839</v>
      </c>
      <c r="E680" s="80">
        <v>26</v>
      </c>
      <c r="F680" s="81" t="s">
        <v>49</v>
      </c>
      <c r="G680" s="70" t="s">
        <v>64</v>
      </c>
      <c r="H680" s="70" t="s">
        <v>49</v>
      </c>
      <c r="I680" s="69"/>
      <c r="J680" s="70"/>
      <c r="K680" s="82"/>
      <c r="L680" s="84">
        <v>0</v>
      </c>
      <c r="M680" s="85">
        <v>647</v>
      </c>
      <c r="N680" s="32"/>
      <c r="O680" s="42" t="s">
        <v>2</v>
      </c>
      <c r="P680" s="54"/>
      <c r="Q680" s="54"/>
      <c r="R680" s="54"/>
    </row>
    <row r="681" spans="1:18" ht="17.25" customHeight="1">
      <c r="A681" s="102">
        <v>1</v>
      </c>
      <c r="B681" s="77" t="s">
        <v>1864</v>
      </c>
      <c r="C681" s="87" t="s">
        <v>1865</v>
      </c>
      <c r="D681" s="86" t="s">
        <v>1866</v>
      </c>
      <c r="E681" s="80">
        <v>26</v>
      </c>
      <c r="F681" s="81" t="s">
        <v>49</v>
      </c>
      <c r="G681" s="70" t="s">
        <v>64</v>
      </c>
      <c r="H681" s="70" t="s">
        <v>49</v>
      </c>
      <c r="I681" s="69"/>
      <c r="J681" s="70"/>
      <c r="K681" s="82"/>
      <c r="L681" s="84">
        <v>0</v>
      </c>
      <c r="M681" s="85">
        <v>657</v>
      </c>
      <c r="N681" s="32"/>
      <c r="O681" s="42" t="s">
        <v>61</v>
      </c>
      <c r="P681" s="54"/>
      <c r="Q681" s="54"/>
      <c r="R681" s="54"/>
    </row>
    <row r="682" spans="1:18" ht="17.25" customHeight="1">
      <c r="A682" s="102">
        <v>1</v>
      </c>
      <c r="B682" s="77" t="s">
        <v>1873</v>
      </c>
      <c r="C682" s="78"/>
      <c r="D682" s="95" t="s">
        <v>1874</v>
      </c>
      <c r="E682" s="80">
        <v>26</v>
      </c>
      <c r="F682" s="81" t="s">
        <v>49</v>
      </c>
      <c r="G682" s="70" t="s">
        <v>64</v>
      </c>
      <c r="H682" s="70" t="s">
        <v>49</v>
      </c>
      <c r="I682" s="69" t="s">
        <v>1842</v>
      </c>
      <c r="J682" s="70" t="s">
        <v>1875</v>
      </c>
      <c r="K682" s="82"/>
      <c r="L682" s="84">
        <v>0</v>
      </c>
      <c r="M682" s="85">
        <v>660</v>
      </c>
      <c r="N682" s="32"/>
      <c r="O682" s="33" t="s">
        <v>45</v>
      </c>
      <c r="P682" s="54"/>
      <c r="Q682" s="54"/>
      <c r="R682" s="54"/>
    </row>
    <row r="683" spans="1:18" ht="17.25" customHeight="1">
      <c r="A683" s="102">
        <v>1</v>
      </c>
      <c r="B683" s="77" t="s">
        <v>1893</v>
      </c>
      <c r="C683" s="78"/>
      <c r="D683" s="95" t="s">
        <v>1894</v>
      </c>
      <c r="E683" s="80">
        <v>26</v>
      </c>
      <c r="F683" s="81" t="s">
        <v>49</v>
      </c>
      <c r="G683" s="70" t="s">
        <v>64</v>
      </c>
      <c r="H683" s="70" t="s">
        <v>49</v>
      </c>
      <c r="I683" s="69"/>
      <c r="J683" s="70"/>
      <c r="K683" s="82"/>
      <c r="L683" s="84">
        <v>0</v>
      </c>
      <c r="M683" s="85">
        <v>667</v>
      </c>
      <c r="N683" s="32"/>
      <c r="O683" s="42" t="s">
        <v>53</v>
      </c>
      <c r="P683" s="54"/>
      <c r="Q683" s="54"/>
      <c r="R683" s="54"/>
    </row>
    <row r="684" spans="1:18" ht="17.25" customHeight="1">
      <c r="A684" s="102">
        <v>1</v>
      </c>
      <c r="B684" s="77" t="s">
        <v>1905</v>
      </c>
      <c r="C684" s="78"/>
      <c r="D684" s="79" t="s">
        <v>1906</v>
      </c>
      <c r="E684" s="80">
        <v>26</v>
      </c>
      <c r="F684" s="81" t="s">
        <v>49</v>
      </c>
      <c r="G684" s="70" t="s">
        <v>64</v>
      </c>
      <c r="H684" s="70" t="s">
        <v>49</v>
      </c>
      <c r="I684" s="69"/>
      <c r="J684" s="70"/>
      <c r="K684" s="82"/>
      <c r="L684" s="84">
        <v>0</v>
      </c>
      <c r="M684" s="85">
        <v>671</v>
      </c>
      <c r="N684" s="32"/>
      <c r="O684" s="42" t="s">
        <v>2</v>
      </c>
      <c r="P684" s="54"/>
      <c r="Q684" s="54"/>
      <c r="R684" s="54"/>
    </row>
    <row r="685" spans="1:18" ht="17.25" customHeight="1">
      <c r="A685" s="102">
        <v>1</v>
      </c>
      <c r="B685" s="77" t="s">
        <v>1944</v>
      </c>
      <c r="C685" s="78"/>
      <c r="D685" s="79" t="s">
        <v>1945</v>
      </c>
      <c r="E685" s="80">
        <v>27</v>
      </c>
      <c r="F685" s="81" t="s">
        <v>49</v>
      </c>
      <c r="G685" s="70" t="s">
        <v>64</v>
      </c>
      <c r="H685" s="70" t="s">
        <v>49</v>
      </c>
      <c r="I685" s="69"/>
      <c r="J685" s="70"/>
      <c r="K685" s="82"/>
      <c r="L685" s="84">
        <v>0</v>
      </c>
      <c r="M685" s="85">
        <v>687</v>
      </c>
      <c r="N685" s="32"/>
      <c r="O685" s="42" t="s">
        <v>61</v>
      </c>
      <c r="P685" s="54"/>
      <c r="Q685" s="54"/>
      <c r="R685" s="54"/>
    </row>
    <row r="686" spans="1:18" ht="17.25" customHeight="1">
      <c r="A686" s="102">
        <v>1</v>
      </c>
      <c r="B686" s="77" t="s">
        <v>1950</v>
      </c>
      <c r="C686" s="78"/>
      <c r="D686" s="79" t="s">
        <v>1951</v>
      </c>
      <c r="E686" s="80">
        <v>27</v>
      </c>
      <c r="F686" s="81" t="s">
        <v>49</v>
      </c>
      <c r="G686" s="70" t="s">
        <v>64</v>
      </c>
      <c r="H686" s="70" t="s">
        <v>49</v>
      </c>
      <c r="I686" s="69"/>
      <c r="J686" s="70"/>
      <c r="K686" s="82"/>
      <c r="L686" s="84">
        <v>0</v>
      </c>
      <c r="M686" s="85">
        <v>690</v>
      </c>
      <c r="N686" s="32"/>
      <c r="O686" s="33" t="s">
        <v>45</v>
      </c>
      <c r="P686" s="54"/>
      <c r="Q686" s="54"/>
      <c r="R686" s="54"/>
    </row>
    <row r="687" spans="1:18" ht="17.25" customHeight="1">
      <c r="A687" s="102">
        <v>1</v>
      </c>
      <c r="B687" s="77" t="s">
        <v>2047</v>
      </c>
      <c r="C687" s="78"/>
      <c r="D687" s="79" t="s">
        <v>2048</v>
      </c>
      <c r="E687" s="80">
        <v>28</v>
      </c>
      <c r="F687" s="81" t="s">
        <v>49</v>
      </c>
      <c r="G687" s="70" t="s">
        <v>64</v>
      </c>
      <c r="H687" s="70" t="s">
        <v>49</v>
      </c>
      <c r="I687" s="69"/>
      <c r="J687" s="70"/>
      <c r="K687" s="82"/>
      <c r="L687" s="84">
        <v>0</v>
      </c>
      <c r="M687" s="85">
        <v>726</v>
      </c>
      <c r="N687" s="32"/>
      <c r="O687" s="42" t="s">
        <v>53</v>
      </c>
      <c r="P687" s="54"/>
      <c r="Q687" s="54"/>
      <c r="R687" s="54"/>
    </row>
    <row r="688" spans="1:18" ht="17.25" customHeight="1">
      <c r="A688" s="102">
        <v>1</v>
      </c>
      <c r="B688" s="77" t="s">
        <v>2062</v>
      </c>
      <c r="C688" s="78"/>
      <c r="D688" s="79" t="s">
        <v>2063</v>
      </c>
      <c r="E688" s="80">
        <v>29</v>
      </c>
      <c r="F688" s="81" t="s">
        <v>49</v>
      </c>
      <c r="G688" s="70" t="s">
        <v>64</v>
      </c>
      <c r="H688" s="70" t="s">
        <v>49</v>
      </c>
      <c r="I688" s="69"/>
      <c r="J688" s="70"/>
      <c r="K688" s="82"/>
      <c r="L688" s="84">
        <v>0</v>
      </c>
      <c r="M688" s="85">
        <v>732</v>
      </c>
      <c r="N688" s="32"/>
      <c r="O688" s="42" t="s">
        <v>2</v>
      </c>
      <c r="P688" s="54"/>
      <c r="Q688" s="54"/>
      <c r="R688" s="54"/>
    </row>
    <row r="689" spans="1:18" ht="17.25" customHeight="1">
      <c r="A689" s="102">
        <v>1</v>
      </c>
      <c r="B689" s="77" t="s">
        <v>2109</v>
      </c>
      <c r="C689" s="78"/>
      <c r="D689" s="79" t="s">
        <v>2110</v>
      </c>
      <c r="E689" s="80">
        <v>29</v>
      </c>
      <c r="F689" s="81" t="s">
        <v>49</v>
      </c>
      <c r="G689" s="70" t="s">
        <v>64</v>
      </c>
      <c r="H689" s="70" t="s">
        <v>49</v>
      </c>
      <c r="I689" s="69"/>
      <c r="J689" s="70"/>
      <c r="K689" s="82"/>
      <c r="L689" s="84">
        <v>0</v>
      </c>
      <c r="M689" s="85">
        <v>752</v>
      </c>
      <c r="N689" s="32"/>
      <c r="O689" s="42" t="s">
        <v>61</v>
      </c>
      <c r="P689" s="54"/>
      <c r="Q689" s="54"/>
      <c r="R689" s="54"/>
    </row>
    <row r="690" spans="1:18" ht="17.25" customHeight="1">
      <c r="A690" s="102">
        <v>1</v>
      </c>
      <c r="B690" s="77" t="s">
        <v>2150</v>
      </c>
      <c r="C690" s="78"/>
      <c r="D690" s="79" t="s">
        <v>2151</v>
      </c>
      <c r="E690" s="80">
        <v>30</v>
      </c>
      <c r="F690" s="81" t="s">
        <v>49</v>
      </c>
      <c r="G690" s="70" t="s">
        <v>64</v>
      </c>
      <c r="H690" s="70" t="s">
        <v>49</v>
      </c>
      <c r="I690" s="69"/>
      <c r="J690" s="70"/>
      <c r="K690" s="82"/>
      <c r="L690" s="84">
        <v>0</v>
      </c>
      <c r="M690" s="85">
        <v>768</v>
      </c>
      <c r="N690" s="32"/>
      <c r="O690" s="33" t="s">
        <v>45</v>
      </c>
      <c r="P690" s="54"/>
      <c r="Q690" s="54"/>
      <c r="R690" s="54"/>
    </row>
    <row r="691" spans="1:18" ht="17.25" customHeight="1">
      <c r="A691" s="102">
        <v>1</v>
      </c>
      <c r="B691" s="77" t="s">
        <v>2217</v>
      </c>
      <c r="C691" s="78"/>
      <c r="D691" s="79" t="s">
        <v>2218</v>
      </c>
      <c r="E691" s="80">
        <v>31</v>
      </c>
      <c r="F691" s="81" t="s">
        <v>49</v>
      </c>
      <c r="G691" s="70" t="s">
        <v>64</v>
      </c>
      <c r="H691" s="70" t="s">
        <v>49</v>
      </c>
      <c r="I691" s="69"/>
      <c r="J691" s="70"/>
      <c r="K691" s="82"/>
      <c r="L691" s="84">
        <v>0</v>
      </c>
      <c r="M691" s="85">
        <v>796</v>
      </c>
      <c r="N691" s="32"/>
      <c r="O691" s="42" t="s">
        <v>53</v>
      </c>
      <c r="P691" s="54"/>
      <c r="Q691" s="54"/>
      <c r="R691" s="54"/>
    </row>
    <row r="692" spans="1:18" ht="17.25" customHeight="1">
      <c r="A692" s="102">
        <v>1</v>
      </c>
      <c r="B692" s="77" t="s">
        <v>2226</v>
      </c>
      <c r="C692" s="78"/>
      <c r="D692" s="79" t="s">
        <v>2227</v>
      </c>
      <c r="E692" s="80">
        <v>31</v>
      </c>
      <c r="F692" s="81" t="s">
        <v>49</v>
      </c>
      <c r="G692" s="70" t="s">
        <v>64</v>
      </c>
      <c r="H692" s="70" t="s">
        <v>49</v>
      </c>
      <c r="I692" s="69"/>
      <c r="J692" s="70"/>
      <c r="K692" s="82"/>
      <c r="L692" s="84">
        <v>0</v>
      </c>
      <c r="M692" s="85">
        <v>800</v>
      </c>
      <c r="N692" s="32"/>
      <c r="O692" s="42" t="s">
        <v>2</v>
      </c>
      <c r="P692" s="54"/>
      <c r="Q692" s="54"/>
      <c r="R692" s="54"/>
    </row>
    <row r="693" spans="1:18" ht="17.25" customHeight="1">
      <c r="A693" s="102">
        <v>1</v>
      </c>
      <c r="B693" s="77" t="s">
        <v>2321</v>
      </c>
      <c r="C693" s="78"/>
      <c r="D693" s="79" t="s">
        <v>2322</v>
      </c>
      <c r="E693" s="80">
        <v>32</v>
      </c>
      <c r="F693" s="81" t="s">
        <v>49</v>
      </c>
      <c r="G693" s="70" t="s">
        <v>64</v>
      </c>
      <c r="H693" s="70" t="s">
        <v>49</v>
      </c>
      <c r="I693" s="69"/>
      <c r="J693" s="70"/>
      <c r="K693" s="82"/>
      <c r="L693" s="84">
        <v>0</v>
      </c>
      <c r="M693" s="85">
        <v>840</v>
      </c>
      <c r="N693" s="32"/>
      <c r="O693" s="42" t="s">
        <v>61</v>
      </c>
      <c r="P693" s="54"/>
      <c r="Q693" s="54"/>
      <c r="R693" s="54"/>
    </row>
    <row r="694" spans="1:18" ht="17.25" customHeight="1">
      <c r="A694" s="102">
        <v>1</v>
      </c>
      <c r="B694" s="77" t="s">
        <v>2357</v>
      </c>
      <c r="C694" s="78"/>
      <c r="D694" s="79" t="s">
        <v>2358</v>
      </c>
      <c r="E694" s="80">
        <v>33</v>
      </c>
      <c r="F694" s="81" t="s">
        <v>49</v>
      </c>
      <c r="G694" s="70" t="s">
        <v>64</v>
      </c>
      <c r="H694" s="70" t="s">
        <v>49</v>
      </c>
      <c r="I694" s="69"/>
      <c r="J694" s="70"/>
      <c r="K694" s="82"/>
      <c r="L694" s="84">
        <v>0</v>
      </c>
      <c r="M694" s="85">
        <v>853</v>
      </c>
      <c r="N694" s="32"/>
      <c r="O694" s="33" t="s">
        <v>45</v>
      </c>
      <c r="P694" s="54"/>
      <c r="Q694" s="54"/>
      <c r="R694" s="54"/>
    </row>
    <row r="695" spans="1:18" ht="17.25" customHeight="1">
      <c r="A695" s="102">
        <v>1</v>
      </c>
      <c r="B695" s="77" t="s">
        <v>2416</v>
      </c>
      <c r="C695" s="78"/>
      <c r="D695" s="79" t="s">
        <v>2417</v>
      </c>
      <c r="E695" s="80">
        <v>34</v>
      </c>
      <c r="F695" s="81" t="s">
        <v>49</v>
      </c>
      <c r="G695" s="70" t="s">
        <v>64</v>
      </c>
      <c r="H695" s="70" t="s">
        <v>49</v>
      </c>
      <c r="I695" s="69"/>
      <c r="J695" s="70"/>
      <c r="K695" s="82"/>
      <c r="L695" s="84">
        <v>0</v>
      </c>
      <c r="M695" s="85">
        <v>877</v>
      </c>
      <c r="N695" s="32"/>
      <c r="O695" s="42" t="s">
        <v>53</v>
      </c>
      <c r="P695" s="54"/>
      <c r="Q695" s="54"/>
      <c r="R695" s="54"/>
    </row>
    <row r="696" spans="1:18" ht="17.25" customHeight="1">
      <c r="A696" s="102">
        <v>1</v>
      </c>
      <c r="B696" s="77" t="s">
        <v>2418</v>
      </c>
      <c r="C696" s="78"/>
      <c r="D696" s="79" t="s">
        <v>2419</v>
      </c>
      <c r="E696" s="80">
        <v>34</v>
      </c>
      <c r="F696" s="81" t="s">
        <v>49</v>
      </c>
      <c r="G696" s="70" t="s">
        <v>64</v>
      </c>
      <c r="H696" s="70" t="s">
        <v>49</v>
      </c>
      <c r="I696" s="69"/>
      <c r="J696" s="70"/>
      <c r="K696" s="82"/>
      <c r="L696" s="84">
        <v>0</v>
      </c>
      <c r="M696" s="85">
        <v>878</v>
      </c>
      <c r="N696" s="32"/>
      <c r="O696" s="42" t="s">
        <v>2</v>
      </c>
      <c r="P696" s="54"/>
      <c r="Q696" s="54"/>
      <c r="R696" s="54"/>
    </row>
    <row r="697" spans="1:18" ht="17.25" customHeight="1">
      <c r="A697" s="102">
        <v>1</v>
      </c>
      <c r="B697" s="77" t="s">
        <v>2454</v>
      </c>
      <c r="C697" s="70"/>
      <c r="D697" s="79" t="s">
        <v>2455</v>
      </c>
      <c r="E697" s="80">
        <v>34</v>
      </c>
      <c r="F697" s="81" t="s">
        <v>49</v>
      </c>
      <c r="G697" s="70" t="s">
        <v>64</v>
      </c>
      <c r="H697" s="70" t="s">
        <v>49</v>
      </c>
      <c r="I697" s="69"/>
      <c r="J697" s="70"/>
      <c r="K697" s="82"/>
      <c r="L697" s="84">
        <v>0</v>
      </c>
      <c r="M697" s="85">
        <v>892</v>
      </c>
      <c r="N697" s="32"/>
      <c r="O697" s="42" t="s">
        <v>61</v>
      </c>
      <c r="P697" s="54"/>
      <c r="Q697" s="54"/>
      <c r="R697" s="54"/>
    </row>
    <row r="698" spans="1:18" ht="17.25" customHeight="1">
      <c r="A698" s="102">
        <v>1</v>
      </c>
      <c r="B698" s="77" t="s">
        <v>2468</v>
      </c>
      <c r="C698" s="70"/>
      <c r="D698" s="79" t="s">
        <v>2469</v>
      </c>
      <c r="E698" s="80">
        <v>35</v>
      </c>
      <c r="F698" s="81" t="s">
        <v>49</v>
      </c>
      <c r="G698" s="70" t="s">
        <v>64</v>
      </c>
      <c r="H698" s="70" t="s">
        <v>49</v>
      </c>
      <c r="I698" s="69"/>
      <c r="J698" s="70"/>
      <c r="K698" s="82"/>
      <c r="L698" s="84">
        <v>0</v>
      </c>
      <c r="M698" s="85">
        <v>899</v>
      </c>
      <c r="N698" s="32"/>
      <c r="O698" s="33" t="s">
        <v>45</v>
      </c>
      <c r="P698" s="54"/>
      <c r="Q698" s="54"/>
      <c r="R698" s="54"/>
    </row>
    <row r="699" spans="1:18" ht="17.25" customHeight="1">
      <c r="A699" s="102">
        <v>1</v>
      </c>
      <c r="B699" s="103" t="s">
        <v>2547</v>
      </c>
      <c r="C699" s="108" t="s">
        <v>1865</v>
      </c>
      <c r="D699" s="110" t="s">
        <v>2548</v>
      </c>
      <c r="E699" s="80">
        <v>36</v>
      </c>
      <c r="F699" s="81" t="s">
        <v>49</v>
      </c>
      <c r="G699" s="70" t="s">
        <v>64</v>
      </c>
      <c r="H699" s="70" t="s">
        <v>49</v>
      </c>
      <c r="I699" s="69"/>
      <c r="J699" s="104"/>
      <c r="K699" s="106"/>
      <c r="L699" s="84">
        <v>0</v>
      </c>
      <c r="M699" s="107">
        <v>932</v>
      </c>
      <c r="N699" s="32"/>
      <c r="O699" s="42" t="s">
        <v>53</v>
      </c>
      <c r="P699" s="54"/>
      <c r="Q699" s="54"/>
      <c r="R699" s="54"/>
    </row>
    <row r="700" spans="1:18" ht="17.25" customHeight="1">
      <c r="A700" s="102">
        <v>1</v>
      </c>
      <c r="B700" s="103" t="s">
        <v>2595</v>
      </c>
      <c r="C700" s="104"/>
      <c r="D700" s="105" t="s">
        <v>2596</v>
      </c>
      <c r="E700" s="80">
        <v>36</v>
      </c>
      <c r="F700" s="81" t="s">
        <v>49</v>
      </c>
      <c r="G700" s="70" t="s">
        <v>64</v>
      </c>
      <c r="H700" s="70" t="s">
        <v>49</v>
      </c>
      <c r="I700" s="69"/>
      <c r="J700" s="104"/>
      <c r="K700" s="106"/>
      <c r="L700" s="84">
        <v>0</v>
      </c>
      <c r="M700" s="107">
        <v>952</v>
      </c>
      <c r="N700" s="32"/>
      <c r="O700" s="42" t="s">
        <v>2</v>
      </c>
      <c r="P700" s="54"/>
      <c r="Q700" s="54"/>
      <c r="R700" s="54"/>
    </row>
    <row r="701" spans="1:18" ht="17.25" customHeight="1">
      <c r="A701" s="102">
        <v>1</v>
      </c>
      <c r="B701" s="103" t="s">
        <v>2573</v>
      </c>
      <c r="C701" s="104"/>
      <c r="D701" s="105" t="s">
        <v>2574</v>
      </c>
      <c r="E701" s="80">
        <v>36</v>
      </c>
      <c r="F701" s="81" t="s">
        <v>49</v>
      </c>
      <c r="G701" s="70" t="s">
        <v>64</v>
      </c>
      <c r="H701" s="70" t="s">
        <v>49</v>
      </c>
      <c r="I701" s="69"/>
      <c r="J701" s="104"/>
      <c r="K701" s="106"/>
      <c r="L701" s="84">
        <v>0</v>
      </c>
      <c r="M701" s="107">
        <v>943</v>
      </c>
      <c r="N701" s="32"/>
      <c r="O701" s="42" t="s">
        <v>61</v>
      </c>
      <c r="P701" s="54"/>
      <c r="Q701" s="54"/>
      <c r="R701" s="54"/>
    </row>
    <row r="702" spans="1:18" ht="17.25" customHeight="1">
      <c r="A702" s="102">
        <v>1</v>
      </c>
      <c r="B702" s="103" t="s">
        <v>2571</v>
      </c>
      <c r="C702" s="104"/>
      <c r="D702" s="105" t="s">
        <v>2572</v>
      </c>
      <c r="E702" s="80">
        <v>36</v>
      </c>
      <c r="F702" s="81" t="s">
        <v>49</v>
      </c>
      <c r="G702" s="70" t="s">
        <v>64</v>
      </c>
      <c r="H702" s="70" t="s">
        <v>49</v>
      </c>
      <c r="I702" s="69"/>
      <c r="J702" s="104"/>
      <c r="K702" s="106"/>
      <c r="L702" s="84">
        <v>0</v>
      </c>
      <c r="M702" s="107">
        <v>942</v>
      </c>
      <c r="N702" s="32"/>
      <c r="O702" s="33" t="s">
        <v>45</v>
      </c>
      <c r="P702" s="54"/>
      <c r="Q702" s="54"/>
      <c r="R702" s="54"/>
    </row>
    <row r="703" spans="1:18" ht="17.25" customHeight="1">
      <c r="A703" s="102">
        <v>1</v>
      </c>
      <c r="B703" s="23" t="s">
        <v>1025</v>
      </c>
      <c r="C703" s="64" t="s">
        <v>613</v>
      </c>
      <c r="D703" s="24" t="s">
        <v>1026</v>
      </c>
      <c r="E703" s="25">
        <v>14</v>
      </c>
      <c r="F703" s="22" t="s">
        <v>49</v>
      </c>
      <c r="G703" s="26" t="s">
        <v>64</v>
      </c>
      <c r="H703" s="26" t="s">
        <v>1027</v>
      </c>
      <c r="I703" s="32"/>
      <c r="J703" s="26"/>
      <c r="K703" s="29" t="s">
        <v>49</v>
      </c>
      <c r="L703" s="30">
        <v>0</v>
      </c>
      <c r="M703" s="41">
        <v>348</v>
      </c>
      <c r="N703" s="32"/>
      <c r="O703" s="42" t="s">
        <v>53</v>
      </c>
      <c r="P703" s="54"/>
      <c r="Q703" s="54"/>
      <c r="R703" s="54"/>
    </row>
    <row r="704" spans="1:18" ht="17.25" customHeight="1">
      <c r="A704" s="102">
        <v>1</v>
      </c>
      <c r="B704" s="77" t="s">
        <v>1661</v>
      </c>
      <c r="C704" s="78"/>
      <c r="D704" s="79" t="s">
        <v>1662</v>
      </c>
      <c r="E704" s="80">
        <v>23</v>
      </c>
      <c r="F704" s="81" t="s">
        <v>49</v>
      </c>
      <c r="G704" s="70" t="s">
        <v>64</v>
      </c>
      <c r="H704" s="70" t="s">
        <v>1027</v>
      </c>
      <c r="I704" s="69"/>
      <c r="J704" s="70"/>
      <c r="K704" s="82" t="s">
        <v>49</v>
      </c>
      <c r="L704" s="84">
        <v>0</v>
      </c>
      <c r="M704" s="85">
        <v>583</v>
      </c>
      <c r="N704" s="32"/>
      <c r="O704" s="42" t="s">
        <v>2</v>
      </c>
      <c r="P704" s="54"/>
      <c r="Q704" s="54"/>
      <c r="R704" s="54"/>
    </row>
    <row r="705" spans="1:18" ht="17.25" customHeight="1">
      <c r="A705" s="102">
        <v>1</v>
      </c>
      <c r="B705" s="77" t="s">
        <v>1673</v>
      </c>
      <c r="C705" s="78"/>
      <c r="D705" s="79" t="s">
        <v>1674</v>
      </c>
      <c r="E705" s="80">
        <v>23</v>
      </c>
      <c r="F705" s="81" t="s">
        <v>49</v>
      </c>
      <c r="G705" s="70" t="s">
        <v>64</v>
      </c>
      <c r="H705" s="70" t="s">
        <v>1027</v>
      </c>
      <c r="I705" s="69" t="s">
        <v>1675</v>
      </c>
      <c r="J705" s="70" t="s">
        <v>1676</v>
      </c>
      <c r="K705" s="82"/>
      <c r="L705" s="84">
        <v>0</v>
      </c>
      <c r="M705" s="85">
        <v>588</v>
      </c>
      <c r="N705" s="32"/>
      <c r="O705" s="42" t="s">
        <v>61</v>
      </c>
      <c r="P705" s="54"/>
      <c r="Q705" s="54"/>
      <c r="R705" s="54"/>
    </row>
    <row r="706" spans="1:18" ht="17.25" customHeight="1">
      <c r="A706" s="102">
        <v>1</v>
      </c>
      <c r="B706" s="77" t="s">
        <v>1702</v>
      </c>
      <c r="C706" s="78"/>
      <c r="D706" s="79" t="s">
        <v>1703</v>
      </c>
      <c r="E706" s="80">
        <v>24</v>
      </c>
      <c r="F706" s="81" t="s">
        <v>49</v>
      </c>
      <c r="G706" s="70" t="s">
        <v>64</v>
      </c>
      <c r="H706" s="70" t="s">
        <v>1027</v>
      </c>
      <c r="I706" s="69"/>
      <c r="J706" s="70"/>
      <c r="K706" s="82"/>
      <c r="L706" s="84">
        <v>0</v>
      </c>
      <c r="M706" s="85">
        <v>597</v>
      </c>
      <c r="N706" s="32"/>
      <c r="O706" s="33" t="s">
        <v>45</v>
      </c>
      <c r="P706" s="54"/>
      <c r="Q706" s="54"/>
      <c r="R706" s="54"/>
    </row>
    <row r="707" spans="1:18" ht="17.25" customHeight="1">
      <c r="A707" s="102">
        <v>1</v>
      </c>
      <c r="B707" s="77" t="s">
        <v>4132</v>
      </c>
      <c r="C707" s="101" t="s">
        <v>1486</v>
      </c>
      <c r="D707" s="86" t="s">
        <v>2404</v>
      </c>
      <c r="E707" s="80">
        <v>34</v>
      </c>
      <c r="F707" s="81" t="s">
        <v>49</v>
      </c>
      <c r="G707" s="70" t="s">
        <v>1983</v>
      </c>
      <c r="H707" s="70" t="s">
        <v>49</v>
      </c>
      <c r="I707" s="69"/>
      <c r="J707" s="70"/>
      <c r="K707" s="82"/>
      <c r="L707" s="84">
        <v>0</v>
      </c>
      <c r="M707" s="85">
        <v>871</v>
      </c>
      <c r="N707" s="32"/>
      <c r="O707" s="42" t="s">
        <v>53</v>
      </c>
      <c r="P707" s="54"/>
      <c r="Q707" s="54"/>
      <c r="R707" s="54"/>
    </row>
    <row r="708" spans="1:18" ht="17.25" customHeight="1">
      <c r="A708" s="102">
        <v>1</v>
      </c>
      <c r="B708" s="23" t="s">
        <v>150</v>
      </c>
      <c r="C708" s="39" t="s">
        <v>151</v>
      </c>
      <c r="D708" s="24" t="s">
        <v>152</v>
      </c>
      <c r="E708" s="25">
        <v>2</v>
      </c>
      <c r="F708" s="22" t="s">
        <v>49</v>
      </c>
      <c r="G708" s="26" t="s">
        <v>50</v>
      </c>
      <c r="H708" s="26" t="s">
        <v>153</v>
      </c>
      <c r="I708" s="28"/>
      <c r="J708" s="26"/>
      <c r="K708" s="29"/>
      <c r="L708" s="30">
        <v>0</v>
      </c>
      <c r="M708" s="41">
        <v>33</v>
      </c>
      <c r="N708" s="32"/>
      <c r="O708" s="42" t="s">
        <v>2</v>
      </c>
      <c r="P708" s="54"/>
      <c r="Q708" s="54"/>
      <c r="R708" s="54"/>
    </row>
    <row r="709" spans="1:18" ht="17.25" customHeight="1">
      <c r="A709" s="102">
        <v>1</v>
      </c>
      <c r="B709" s="23" t="s">
        <v>400</v>
      </c>
      <c r="C709" s="39" t="s">
        <v>151</v>
      </c>
      <c r="D709" s="24" t="s">
        <v>401</v>
      </c>
      <c r="E709" s="25">
        <v>5</v>
      </c>
      <c r="F709" s="22" t="s">
        <v>49</v>
      </c>
      <c r="G709" s="26" t="s">
        <v>50</v>
      </c>
      <c r="H709" s="26" t="s">
        <v>153</v>
      </c>
      <c r="I709" s="28"/>
      <c r="J709" s="26"/>
      <c r="K709" s="29"/>
      <c r="L709" s="30">
        <v>0</v>
      </c>
      <c r="M709" s="41">
        <v>123</v>
      </c>
      <c r="N709" s="32"/>
      <c r="O709" s="42" t="s">
        <v>61</v>
      </c>
      <c r="P709" s="54"/>
      <c r="Q709" s="54"/>
      <c r="R709" s="54"/>
    </row>
    <row r="710" spans="1:18" ht="17.25" customHeight="1">
      <c r="A710" s="102">
        <v>1</v>
      </c>
      <c r="B710" s="23" t="s">
        <v>1056</v>
      </c>
      <c r="C710" s="65">
        <v>11.15</v>
      </c>
      <c r="D710" s="24" t="s">
        <v>1057</v>
      </c>
      <c r="E710" s="25">
        <v>15</v>
      </c>
      <c r="F710" s="22" t="s">
        <v>49</v>
      </c>
      <c r="G710" s="26" t="s">
        <v>50</v>
      </c>
      <c r="H710" s="26" t="s">
        <v>153</v>
      </c>
      <c r="I710" s="28"/>
      <c r="J710" s="26"/>
      <c r="K710" s="29"/>
      <c r="L710" s="30">
        <v>0</v>
      </c>
      <c r="M710" s="41">
        <v>360</v>
      </c>
      <c r="N710" s="32"/>
      <c r="O710" s="33" t="s">
        <v>45</v>
      </c>
      <c r="P710" s="54"/>
      <c r="Q710" s="54"/>
      <c r="R710" s="54"/>
    </row>
    <row r="711" spans="1:18" ht="17.25" customHeight="1">
      <c r="A711" s="102">
        <v>1</v>
      </c>
      <c r="B711" s="77" t="s">
        <v>2166</v>
      </c>
      <c r="C711" s="78" t="s">
        <v>151</v>
      </c>
      <c r="D711" s="79" t="s">
        <v>2167</v>
      </c>
      <c r="E711" s="80">
        <v>30</v>
      </c>
      <c r="F711" s="81" t="s">
        <v>49</v>
      </c>
      <c r="G711" s="70" t="s">
        <v>50</v>
      </c>
      <c r="H711" s="70" t="s">
        <v>153</v>
      </c>
      <c r="I711" s="69"/>
      <c r="J711" s="70"/>
      <c r="K711" s="82"/>
      <c r="L711" s="84">
        <v>0</v>
      </c>
      <c r="M711" s="85">
        <v>774</v>
      </c>
      <c r="N711" s="32"/>
      <c r="O711" s="42" t="s">
        <v>53</v>
      </c>
      <c r="P711" s="54"/>
      <c r="Q711" s="54"/>
      <c r="R711" s="54"/>
    </row>
    <row r="712" spans="1:18" ht="17.25" customHeight="1">
      <c r="A712" s="102">
        <v>1</v>
      </c>
      <c r="B712" s="23" t="s">
        <v>273</v>
      </c>
      <c r="C712" s="39" t="s">
        <v>274</v>
      </c>
      <c r="D712" s="40" t="s">
        <v>275</v>
      </c>
      <c r="E712" s="25">
        <v>4</v>
      </c>
      <c r="F712" s="22" t="s">
        <v>49</v>
      </c>
      <c r="G712" s="26" t="s">
        <v>50</v>
      </c>
      <c r="H712" s="26" t="s">
        <v>111</v>
      </c>
      <c r="I712" s="28"/>
      <c r="J712" s="26"/>
      <c r="K712" s="29"/>
      <c r="L712" s="30">
        <v>0</v>
      </c>
      <c r="M712" s="41">
        <v>78</v>
      </c>
      <c r="N712" s="32"/>
      <c r="O712" s="42" t="s">
        <v>2</v>
      </c>
      <c r="P712" s="54"/>
      <c r="Q712" s="54"/>
      <c r="R712" s="54"/>
    </row>
    <row r="713" spans="1:18" ht="17.25" customHeight="1">
      <c r="A713" s="102">
        <v>1</v>
      </c>
      <c r="B713" s="23" t="s">
        <v>288</v>
      </c>
      <c r="C713" s="39" t="s">
        <v>289</v>
      </c>
      <c r="D713" s="24" t="s">
        <v>290</v>
      </c>
      <c r="E713" s="25">
        <v>4</v>
      </c>
      <c r="F713" s="22" t="s">
        <v>49</v>
      </c>
      <c r="G713" s="26" t="s">
        <v>50</v>
      </c>
      <c r="H713" s="26" t="s">
        <v>111</v>
      </c>
      <c r="I713" s="28"/>
      <c r="J713" s="26"/>
      <c r="K713" s="29"/>
      <c r="L713" s="30">
        <v>0</v>
      </c>
      <c r="M713" s="41">
        <v>84</v>
      </c>
      <c r="N713" s="32"/>
      <c r="O713" s="42" t="s">
        <v>61</v>
      </c>
      <c r="P713" s="54"/>
      <c r="Q713" s="54"/>
      <c r="R713" s="54"/>
    </row>
    <row r="714" spans="1:18" ht="17.25" customHeight="1">
      <c r="A714" s="102">
        <v>1</v>
      </c>
      <c r="B714" s="23" t="s">
        <v>876</v>
      </c>
      <c r="C714" s="39" t="s">
        <v>877</v>
      </c>
      <c r="D714" s="24" t="s">
        <v>878</v>
      </c>
      <c r="E714" s="25">
        <v>12</v>
      </c>
      <c r="F714" s="22" t="s">
        <v>49</v>
      </c>
      <c r="G714" s="26" t="s">
        <v>50</v>
      </c>
      <c r="H714" s="26" t="s">
        <v>111</v>
      </c>
      <c r="I714" s="28"/>
      <c r="J714" s="26"/>
      <c r="K714" s="29"/>
      <c r="L714" s="30">
        <v>0</v>
      </c>
      <c r="M714" s="41">
        <v>294</v>
      </c>
      <c r="N714" s="32"/>
      <c r="O714" s="33" t="s">
        <v>45</v>
      </c>
      <c r="P714" s="54"/>
      <c r="Q714" s="54"/>
      <c r="R714" s="54"/>
    </row>
    <row r="715" spans="1:18" ht="17.25" customHeight="1">
      <c r="A715" s="102">
        <v>1</v>
      </c>
      <c r="B715" s="23" t="s">
        <v>1160</v>
      </c>
      <c r="C715" s="39" t="s">
        <v>1161</v>
      </c>
      <c r="D715" s="24" t="s">
        <v>1162</v>
      </c>
      <c r="E715" s="25">
        <v>16</v>
      </c>
      <c r="F715" s="22" t="s">
        <v>49</v>
      </c>
      <c r="G715" s="26" t="s">
        <v>50</v>
      </c>
      <c r="H715" s="26" t="s">
        <v>111</v>
      </c>
      <c r="I715" s="28"/>
      <c r="J715" s="26"/>
      <c r="K715" s="29" t="s">
        <v>49</v>
      </c>
      <c r="L715" s="30">
        <v>0</v>
      </c>
      <c r="M715" s="41">
        <v>399</v>
      </c>
      <c r="N715" s="32"/>
      <c r="O715" s="42" t="s">
        <v>53</v>
      </c>
      <c r="P715" s="54"/>
      <c r="Q715" s="54"/>
      <c r="R715" s="54"/>
    </row>
    <row r="716" spans="1:18" ht="17.25" customHeight="1">
      <c r="A716" s="102">
        <v>1</v>
      </c>
      <c r="B716" s="77" t="s">
        <v>1738</v>
      </c>
      <c r="C716" s="78" t="s">
        <v>1739</v>
      </c>
      <c r="D716" s="79" t="s">
        <v>1740</v>
      </c>
      <c r="E716" s="80">
        <v>24</v>
      </c>
      <c r="F716" s="81" t="s">
        <v>49</v>
      </c>
      <c r="G716" s="70" t="s">
        <v>50</v>
      </c>
      <c r="H716" s="70" t="s">
        <v>111</v>
      </c>
      <c r="I716" s="69"/>
      <c r="J716" s="70"/>
      <c r="K716" s="82"/>
      <c r="L716" s="84">
        <v>0</v>
      </c>
      <c r="M716" s="85">
        <v>609</v>
      </c>
      <c r="N716" s="32"/>
      <c r="O716" s="42" t="s">
        <v>2</v>
      </c>
      <c r="P716" s="54"/>
      <c r="Q716" s="54"/>
      <c r="R716" s="54"/>
    </row>
    <row r="717" spans="1:18" ht="17.25" customHeight="1">
      <c r="A717" s="102">
        <v>1</v>
      </c>
      <c r="B717" s="77" t="s">
        <v>2185</v>
      </c>
      <c r="C717" s="78" t="s">
        <v>2186</v>
      </c>
      <c r="D717" s="79" t="s">
        <v>2187</v>
      </c>
      <c r="E717" s="80">
        <v>30</v>
      </c>
      <c r="F717" s="81" t="s">
        <v>49</v>
      </c>
      <c r="G717" s="70" t="s">
        <v>50</v>
      </c>
      <c r="H717" s="70" t="s">
        <v>111</v>
      </c>
      <c r="I717" s="69"/>
      <c r="J717" s="70"/>
      <c r="K717" s="82"/>
      <c r="L717" s="84">
        <v>0</v>
      </c>
      <c r="M717" s="85">
        <v>782</v>
      </c>
      <c r="N717" s="32"/>
      <c r="O717" s="42" t="s">
        <v>61</v>
      </c>
      <c r="P717" s="54"/>
      <c r="Q717" s="54"/>
      <c r="R717" s="54"/>
    </row>
    <row r="718" spans="1:18" ht="17.25" customHeight="1">
      <c r="A718" s="102">
        <v>1</v>
      </c>
      <c r="B718" s="77" t="s">
        <v>2293</v>
      </c>
      <c r="C718" s="78" t="s">
        <v>2294</v>
      </c>
      <c r="D718" s="79" t="s">
        <v>2295</v>
      </c>
      <c r="E718" s="80">
        <v>32</v>
      </c>
      <c r="F718" s="81" t="s">
        <v>49</v>
      </c>
      <c r="G718" s="70" t="s">
        <v>50</v>
      </c>
      <c r="H718" s="70" t="s">
        <v>111</v>
      </c>
      <c r="I718" s="69"/>
      <c r="J718" s="70"/>
      <c r="K718" s="82"/>
      <c r="L718" s="84">
        <v>0</v>
      </c>
      <c r="M718" s="85">
        <v>829</v>
      </c>
      <c r="N718" s="32"/>
      <c r="O718" s="33" t="s">
        <v>45</v>
      </c>
      <c r="P718" s="54"/>
      <c r="Q718" s="54"/>
      <c r="R718" s="54"/>
    </row>
    <row r="719" spans="1:18" ht="17.25" customHeight="1">
      <c r="A719" s="102">
        <v>1</v>
      </c>
      <c r="B719" s="77" t="s">
        <v>2433</v>
      </c>
      <c r="C719" s="78" t="s">
        <v>2434</v>
      </c>
      <c r="D719" s="79" t="s">
        <v>2435</v>
      </c>
      <c r="E719" s="80">
        <v>34</v>
      </c>
      <c r="F719" s="81" t="s">
        <v>49</v>
      </c>
      <c r="G719" s="70" t="s">
        <v>50</v>
      </c>
      <c r="H719" s="70" t="s">
        <v>111</v>
      </c>
      <c r="I719" s="69"/>
      <c r="J719" s="70"/>
      <c r="K719" s="82"/>
      <c r="L719" s="84">
        <v>0</v>
      </c>
      <c r="M719" s="85">
        <v>884</v>
      </c>
      <c r="N719" s="32"/>
      <c r="O719" s="42" t="s">
        <v>53</v>
      </c>
      <c r="P719" s="54"/>
      <c r="Q719" s="54"/>
      <c r="R719" s="54"/>
    </row>
    <row r="720" spans="1:18" ht="17.25" customHeight="1">
      <c r="A720" s="102">
        <v>1</v>
      </c>
      <c r="B720" s="103" t="s">
        <v>2587</v>
      </c>
      <c r="C720" s="104" t="s">
        <v>2588</v>
      </c>
      <c r="D720" s="105" t="s">
        <v>2589</v>
      </c>
      <c r="E720" s="80">
        <v>36</v>
      </c>
      <c r="F720" s="81" t="s">
        <v>49</v>
      </c>
      <c r="G720" s="70" t="s">
        <v>50</v>
      </c>
      <c r="H720" s="70" t="s">
        <v>91</v>
      </c>
      <c r="I720" s="69"/>
      <c r="J720" s="104"/>
      <c r="K720" s="106"/>
      <c r="L720" s="84">
        <v>0</v>
      </c>
      <c r="M720" s="107">
        <v>949</v>
      </c>
      <c r="N720" s="32"/>
      <c r="O720" s="42" t="s">
        <v>2</v>
      </c>
      <c r="P720" s="54"/>
      <c r="Q720" s="54"/>
      <c r="R720" s="54"/>
    </row>
    <row r="721" spans="1:18" ht="17.25" customHeight="1">
      <c r="A721" s="102">
        <v>1</v>
      </c>
      <c r="B721" s="23" t="s">
        <v>209</v>
      </c>
      <c r="C721" s="39" t="s">
        <v>210</v>
      </c>
      <c r="D721" s="24" t="s">
        <v>211</v>
      </c>
      <c r="E721" s="25">
        <v>3</v>
      </c>
      <c r="F721" s="22" t="s">
        <v>49</v>
      </c>
      <c r="G721" s="26" t="s">
        <v>50</v>
      </c>
      <c r="H721" s="52" t="s">
        <v>212</v>
      </c>
      <c r="I721" s="28"/>
      <c r="J721" s="26"/>
      <c r="K721" s="29"/>
      <c r="L721" s="30">
        <v>0</v>
      </c>
      <c r="M721" s="41">
        <v>55</v>
      </c>
      <c r="N721" s="32"/>
      <c r="O721" s="42" t="s">
        <v>61</v>
      </c>
      <c r="P721" s="54"/>
      <c r="Q721" s="54"/>
      <c r="R721" s="54"/>
    </row>
    <row r="722" spans="1:18" ht="17.25" customHeight="1">
      <c r="A722" s="102">
        <v>1</v>
      </c>
      <c r="B722" s="23" t="s">
        <v>46</v>
      </c>
      <c r="C722" s="39" t="s">
        <v>47</v>
      </c>
      <c r="D722" s="40" t="s">
        <v>48</v>
      </c>
      <c r="E722" s="25">
        <v>1</v>
      </c>
      <c r="F722" s="22" t="s">
        <v>49</v>
      </c>
      <c r="G722" s="26" t="s">
        <v>50</v>
      </c>
      <c r="H722" s="26" t="s">
        <v>42</v>
      </c>
      <c r="I722" s="28" t="s">
        <v>51</v>
      </c>
      <c r="J722" s="26" t="s">
        <v>52</v>
      </c>
      <c r="K722" s="29"/>
      <c r="L722" s="30">
        <v>0</v>
      </c>
      <c r="M722" s="41">
        <v>2</v>
      </c>
      <c r="N722" s="32"/>
      <c r="O722" s="33" t="s">
        <v>45</v>
      </c>
      <c r="P722" s="54"/>
      <c r="Q722" s="54"/>
      <c r="R722" s="54"/>
    </row>
    <row r="723" spans="1:18" ht="17.25" customHeight="1">
      <c r="A723" s="102">
        <v>1</v>
      </c>
      <c r="B723" s="23" t="s">
        <v>154</v>
      </c>
      <c r="C723" s="39" t="s">
        <v>155</v>
      </c>
      <c r="D723" s="24" t="s">
        <v>156</v>
      </c>
      <c r="E723" s="25">
        <v>2</v>
      </c>
      <c r="F723" s="22" t="s">
        <v>49</v>
      </c>
      <c r="G723" s="26" t="s">
        <v>50</v>
      </c>
      <c r="H723" s="26" t="s">
        <v>42</v>
      </c>
      <c r="I723" s="28"/>
      <c r="J723" s="26"/>
      <c r="K723" s="29"/>
      <c r="L723" s="30">
        <v>0</v>
      </c>
      <c r="M723" s="41">
        <v>34</v>
      </c>
      <c r="N723" s="32"/>
      <c r="O723" s="42" t="s">
        <v>53</v>
      </c>
      <c r="P723" s="54"/>
      <c r="Q723" s="54"/>
      <c r="R723" s="54"/>
    </row>
    <row r="724" spans="1:18" ht="17.25" customHeight="1">
      <c r="A724" s="102">
        <v>1</v>
      </c>
      <c r="B724" s="23" t="s">
        <v>228</v>
      </c>
      <c r="C724" s="39" t="s">
        <v>229</v>
      </c>
      <c r="D724" s="40" t="s">
        <v>230</v>
      </c>
      <c r="E724" s="25">
        <v>3</v>
      </c>
      <c r="F724" s="22" t="s">
        <v>49</v>
      </c>
      <c r="G724" s="26" t="s">
        <v>50</v>
      </c>
      <c r="H724" s="26" t="s">
        <v>42</v>
      </c>
      <c r="I724" s="28" t="s">
        <v>231</v>
      </c>
      <c r="J724" s="26" t="s">
        <v>232</v>
      </c>
      <c r="K724" s="29"/>
      <c r="L724" s="30">
        <v>0</v>
      </c>
      <c r="M724" s="41">
        <v>61</v>
      </c>
      <c r="N724" s="32"/>
      <c r="O724" s="42" t="s">
        <v>2</v>
      </c>
      <c r="P724" s="54"/>
      <c r="Q724" s="54"/>
      <c r="R724" s="54"/>
    </row>
    <row r="725" spans="1:18" ht="17.25" customHeight="1">
      <c r="A725" s="102">
        <v>1</v>
      </c>
      <c r="B725" s="23" t="s">
        <v>521</v>
      </c>
      <c r="C725" s="39" t="s">
        <v>47</v>
      </c>
      <c r="D725" s="24" t="s">
        <v>522</v>
      </c>
      <c r="E725" s="25">
        <v>7</v>
      </c>
      <c r="F725" s="22" t="s">
        <v>49</v>
      </c>
      <c r="G725" s="26" t="s">
        <v>50</v>
      </c>
      <c r="H725" s="26" t="s">
        <v>42</v>
      </c>
      <c r="I725" s="28"/>
      <c r="J725" s="26"/>
      <c r="K725" s="29" t="s">
        <v>49</v>
      </c>
      <c r="L725" s="30">
        <v>0</v>
      </c>
      <c r="M725" s="41">
        <v>164</v>
      </c>
      <c r="N725" s="32"/>
      <c r="O725" s="42" t="s">
        <v>61</v>
      </c>
      <c r="P725" s="54"/>
      <c r="Q725" s="54"/>
      <c r="R725" s="54"/>
    </row>
    <row r="726" spans="1:18" ht="17.25" customHeight="1">
      <c r="A726" s="102">
        <v>1</v>
      </c>
      <c r="B726" s="77" t="s">
        <v>1492</v>
      </c>
      <c r="C726" s="78" t="s">
        <v>1493</v>
      </c>
      <c r="D726" s="86" t="s">
        <v>1494</v>
      </c>
      <c r="E726" s="80">
        <v>21</v>
      </c>
      <c r="F726" s="81" t="s">
        <v>49</v>
      </c>
      <c r="G726" s="70" t="s">
        <v>50</v>
      </c>
      <c r="H726" s="70" t="s">
        <v>42</v>
      </c>
      <c r="I726" s="69"/>
      <c r="J726" s="70"/>
      <c r="K726" s="82"/>
      <c r="L726" s="84">
        <v>0</v>
      </c>
      <c r="M726" s="85">
        <v>521</v>
      </c>
      <c r="N726" s="32"/>
      <c r="O726" s="33" t="s">
        <v>45</v>
      </c>
      <c r="P726" s="54"/>
      <c r="Q726" s="54"/>
      <c r="R726" s="54"/>
    </row>
    <row r="727" spans="1:18" ht="17.25" customHeight="1">
      <c r="A727" s="102">
        <v>1</v>
      </c>
      <c r="B727" s="77" t="s">
        <v>1741</v>
      </c>
      <c r="C727" s="78" t="s">
        <v>1742</v>
      </c>
      <c r="D727" s="79" t="s">
        <v>1743</v>
      </c>
      <c r="E727" s="80">
        <v>24</v>
      </c>
      <c r="F727" s="81" t="s">
        <v>49</v>
      </c>
      <c r="G727" s="70" t="s">
        <v>50</v>
      </c>
      <c r="H727" s="70" t="s">
        <v>42</v>
      </c>
      <c r="I727" s="69"/>
      <c r="J727" s="70"/>
      <c r="K727" s="82"/>
      <c r="L727" s="84">
        <v>0</v>
      </c>
      <c r="M727" s="85">
        <v>610</v>
      </c>
      <c r="N727" s="32"/>
      <c r="O727" s="42" t="s">
        <v>53</v>
      </c>
      <c r="P727" s="54"/>
      <c r="Q727" s="54"/>
      <c r="R727" s="54"/>
    </row>
    <row r="728" spans="1:18" ht="17.25" customHeight="1">
      <c r="A728" s="102">
        <v>1</v>
      </c>
      <c r="B728" s="23" t="s">
        <v>66</v>
      </c>
      <c r="C728" s="39" t="s">
        <v>67</v>
      </c>
      <c r="D728" s="40" t="s">
        <v>68</v>
      </c>
      <c r="E728" s="25">
        <v>1</v>
      </c>
      <c r="F728" s="22" t="s">
        <v>49</v>
      </c>
      <c r="G728" s="26" t="s">
        <v>50</v>
      </c>
      <c r="H728" s="26" t="s">
        <v>69</v>
      </c>
      <c r="I728" s="28"/>
      <c r="J728" s="26"/>
      <c r="K728" s="29"/>
      <c r="L728" s="30">
        <v>0</v>
      </c>
      <c r="M728" s="41">
        <v>6</v>
      </c>
      <c r="N728" s="32"/>
      <c r="O728" s="42" t="s">
        <v>2</v>
      </c>
      <c r="P728" s="54"/>
      <c r="Q728" s="54"/>
      <c r="R728" s="54"/>
    </row>
    <row r="729" spans="1:18" ht="17.25" customHeight="1">
      <c r="A729" s="102">
        <v>1</v>
      </c>
      <c r="B729" s="23" t="s">
        <v>78</v>
      </c>
      <c r="C729" s="39" t="s">
        <v>67</v>
      </c>
      <c r="D729" s="24" t="s">
        <v>79</v>
      </c>
      <c r="E729" s="25">
        <v>1</v>
      </c>
      <c r="F729" s="22" t="s">
        <v>49</v>
      </c>
      <c r="G729" s="26" t="s">
        <v>50</v>
      </c>
      <c r="H729" s="26" t="s">
        <v>69</v>
      </c>
      <c r="I729" s="28"/>
      <c r="J729" s="26"/>
      <c r="K729" s="29"/>
      <c r="L729" s="30">
        <v>0</v>
      </c>
      <c r="M729" s="41">
        <v>9</v>
      </c>
      <c r="N729" s="32"/>
      <c r="O729" s="42" t="s">
        <v>61</v>
      </c>
      <c r="P729" s="54"/>
      <c r="Q729" s="54"/>
      <c r="R729" s="54"/>
    </row>
    <row r="730" spans="1:18" ht="17.25" customHeight="1">
      <c r="A730" s="102">
        <v>1</v>
      </c>
      <c r="B730" s="23" t="s">
        <v>116</v>
      </c>
      <c r="C730" s="39" t="s">
        <v>117</v>
      </c>
      <c r="D730" s="24" t="s">
        <v>118</v>
      </c>
      <c r="E730" s="25">
        <v>1</v>
      </c>
      <c r="F730" s="22" t="s">
        <v>49</v>
      </c>
      <c r="G730" s="26" t="s">
        <v>50</v>
      </c>
      <c r="H730" s="26" t="s">
        <v>69</v>
      </c>
      <c r="I730" s="28"/>
      <c r="J730" s="26"/>
      <c r="K730" s="29"/>
      <c r="L730" s="30">
        <v>0</v>
      </c>
      <c r="M730" s="41">
        <v>22</v>
      </c>
      <c r="N730" s="32"/>
      <c r="O730" s="33" t="s">
        <v>45</v>
      </c>
      <c r="P730" s="54"/>
      <c r="Q730" s="54"/>
      <c r="R730" s="54"/>
    </row>
    <row r="731" spans="1:18" ht="17.25" customHeight="1">
      <c r="A731" s="102">
        <v>1</v>
      </c>
      <c r="B731" s="23" t="s">
        <v>216</v>
      </c>
      <c r="C731" s="39" t="s">
        <v>217</v>
      </c>
      <c r="D731" s="40" t="s">
        <v>218</v>
      </c>
      <c r="E731" s="25">
        <v>3</v>
      </c>
      <c r="F731" s="22" t="s">
        <v>49</v>
      </c>
      <c r="G731" s="26" t="s">
        <v>50</v>
      </c>
      <c r="H731" s="26" t="s">
        <v>69</v>
      </c>
      <c r="I731" s="28"/>
      <c r="J731" s="26"/>
      <c r="K731" s="29"/>
      <c r="L731" s="30">
        <v>0</v>
      </c>
      <c r="M731" s="41">
        <v>57</v>
      </c>
      <c r="N731" s="32"/>
      <c r="O731" s="42" t="s">
        <v>53</v>
      </c>
      <c r="P731" s="54"/>
      <c r="Q731" s="54"/>
      <c r="R731" s="54"/>
    </row>
    <row r="732" spans="1:18" ht="17.25" customHeight="1">
      <c r="A732" s="102">
        <v>1</v>
      </c>
      <c r="B732" s="23" t="s">
        <v>253</v>
      </c>
      <c r="C732" s="39" t="s">
        <v>67</v>
      </c>
      <c r="D732" s="24" t="s">
        <v>254</v>
      </c>
      <c r="E732" s="25">
        <v>3</v>
      </c>
      <c r="F732" s="22" t="s">
        <v>49</v>
      </c>
      <c r="G732" s="26" t="s">
        <v>50</v>
      </c>
      <c r="H732" s="26" t="s">
        <v>69</v>
      </c>
      <c r="I732" s="28" t="s">
        <v>255</v>
      </c>
      <c r="J732" s="26" t="s">
        <v>256</v>
      </c>
      <c r="K732" s="29"/>
      <c r="L732" s="30">
        <v>0</v>
      </c>
      <c r="M732" s="41">
        <v>70</v>
      </c>
      <c r="N732" s="32"/>
      <c r="O732" s="42" t="s">
        <v>2</v>
      </c>
      <c r="P732" s="54"/>
      <c r="Q732" s="54"/>
      <c r="R732" s="54"/>
    </row>
    <row r="733" spans="1:18" ht="17.25" customHeight="1">
      <c r="A733" s="102">
        <v>1</v>
      </c>
      <c r="B733" s="23" t="s">
        <v>259</v>
      </c>
      <c r="C733" s="39" t="s">
        <v>67</v>
      </c>
      <c r="D733" s="24" t="s">
        <v>260</v>
      </c>
      <c r="E733" s="25">
        <v>3</v>
      </c>
      <c r="F733" s="22" t="s">
        <v>49</v>
      </c>
      <c r="G733" s="26" t="s">
        <v>50</v>
      </c>
      <c r="H733" s="26" t="s">
        <v>69</v>
      </c>
      <c r="I733" s="28"/>
      <c r="J733" s="26"/>
      <c r="K733" s="29"/>
      <c r="L733" s="30">
        <v>0</v>
      </c>
      <c r="M733" s="41">
        <v>72</v>
      </c>
      <c r="N733" s="32"/>
      <c r="O733" s="42" t="s">
        <v>61</v>
      </c>
      <c r="P733" s="54"/>
      <c r="Q733" s="54"/>
      <c r="R733" s="54"/>
    </row>
    <row r="734" spans="1:18" ht="17.25" customHeight="1">
      <c r="A734" s="102">
        <v>1</v>
      </c>
      <c r="B734" s="23" t="s">
        <v>265</v>
      </c>
      <c r="C734" s="39" t="s">
        <v>67</v>
      </c>
      <c r="D734" s="40" t="s">
        <v>266</v>
      </c>
      <c r="E734" s="25">
        <v>3</v>
      </c>
      <c r="F734" s="22" t="s">
        <v>49</v>
      </c>
      <c r="G734" s="26" t="s">
        <v>50</v>
      </c>
      <c r="H734" s="26" t="s">
        <v>69</v>
      </c>
      <c r="I734" s="28"/>
      <c r="J734" s="26"/>
      <c r="K734" s="29"/>
      <c r="L734" s="30">
        <v>0</v>
      </c>
      <c r="M734" s="41">
        <v>75</v>
      </c>
      <c r="N734" s="32"/>
      <c r="O734" s="33" t="s">
        <v>45</v>
      </c>
      <c r="P734" s="54"/>
      <c r="Q734" s="54"/>
      <c r="R734" s="54"/>
    </row>
    <row r="735" spans="1:18" ht="17.25" customHeight="1">
      <c r="A735" s="102">
        <v>1</v>
      </c>
      <c r="B735" s="23" t="s">
        <v>585</v>
      </c>
      <c r="C735" s="39" t="s">
        <v>67</v>
      </c>
      <c r="D735" s="24" t="s">
        <v>586</v>
      </c>
      <c r="E735" s="25">
        <v>8</v>
      </c>
      <c r="F735" s="22" t="s">
        <v>49</v>
      </c>
      <c r="G735" s="26" t="s">
        <v>50</v>
      </c>
      <c r="H735" s="26" t="s">
        <v>69</v>
      </c>
      <c r="I735" s="28" t="s">
        <v>587</v>
      </c>
      <c r="J735" s="26" t="s">
        <v>588</v>
      </c>
      <c r="K735" s="29"/>
      <c r="L735" s="30">
        <v>0</v>
      </c>
      <c r="M735" s="41">
        <v>186</v>
      </c>
      <c r="N735" s="32"/>
      <c r="O735" s="42" t="s">
        <v>53</v>
      </c>
      <c r="P735" s="54"/>
      <c r="Q735" s="54"/>
      <c r="R735" s="54"/>
    </row>
    <row r="736" spans="1:18" ht="17.25" customHeight="1">
      <c r="A736" s="102">
        <v>1</v>
      </c>
      <c r="B736" s="23" t="s">
        <v>668</v>
      </c>
      <c r="C736" s="39" t="s">
        <v>67</v>
      </c>
      <c r="D736" s="24" t="s">
        <v>4131</v>
      </c>
      <c r="E736" s="25">
        <v>9</v>
      </c>
      <c r="F736" s="22" t="s">
        <v>49</v>
      </c>
      <c r="G736" s="26" t="s">
        <v>50</v>
      </c>
      <c r="H736" s="26" t="s">
        <v>69</v>
      </c>
      <c r="I736" s="28"/>
      <c r="J736" s="26"/>
      <c r="K736" s="29"/>
      <c r="L736" s="30">
        <v>0</v>
      </c>
      <c r="M736" s="41">
        <v>215</v>
      </c>
      <c r="N736" s="32"/>
      <c r="O736" s="42" t="s">
        <v>2</v>
      </c>
      <c r="P736" s="54"/>
      <c r="Q736" s="54"/>
      <c r="R736" s="54"/>
    </row>
    <row r="737" spans="1:18" ht="17.25" customHeight="1">
      <c r="A737" s="102">
        <v>1</v>
      </c>
      <c r="B737" s="23" t="s">
        <v>697</v>
      </c>
      <c r="C737" s="39" t="s">
        <v>698</v>
      </c>
      <c r="D737" s="24" t="s">
        <v>699</v>
      </c>
      <c r="E737" s="25">
        <v>9</v>
      </c>
      <c r="F737" s="22" t="s">
        <v>49</v>
      </c>
      <c r="G737" s="26" t="s">
        <v>50</v>
      </c>
      <c r="H737" s="26" t="s">
        <v>69</v>
      </c>
      <c r="I737" s="28"/>
      <c r="J737" s="26"/>
      <c r="K737" s="29"/>
      <c r="L737" s="30">
        <v>0</v>
      </c>
      <c r="M737" s="41">
        <v>226</v>
      </c>
      <c r="N737" s="32"/>
      <c r="O737" s="42" t="s">
        <v>61</v>
      </c>
      <c r="P737" s="54"/>
      <c r="Q737" s="54"/>
      <c r="R737" s="54"/>
    </row>
    <row r="738" spans="1:18" ht="17.25" customHeight="1">
      <c r="A738" s="102">
        <v>1</v>
      </c>
      <c r="B738" s="23" t="s">
        <v>736</v>
      </c>
      <c r="C738" s="39" t="s">
        <v>737</v>
      </c>
      <c r="D738" s="24" t="s">
        <v>738</v>
      </c>
      <c r="E738" s="25">
        <v>10</v>
      </c>
      <c r="F738" s="22" t="s">
        <v>49</v>
      </c>
      <c r="G738" s="26" t="s">
        <v>50</v>
      </c>
      <c r="H738" s="26" t="s">
        <v>69</v>
      </c>
      <c r="I738" s="28"/>
      <c r="J738" s="26"/>
      <c r="K738" s="29" t="s">
        <v>49</v>
      </c>
      <c r="L738" s="30">
        <v>0</v>
      </c>
      <c r="M738" s="41">
        <v>241</v>
      </c>
      <c r="N738" s="32"/>
      <c r="O738" s="33" t="s">
        <v>45</v>
      </c>
      <c r="P738" s="54"/>
      <c r="Q738" s="54"/>
      <c r="R738" s="54"/>
    </row>
    <row r="739" spans="1:18" ht="17.25" customHeight="1">
      <c r="A739" s="102">
        <v>1</v>
      </c>
      <c r="B739" s="23" t="s">
        <v>806</v>
      </c>
      <c r="C739" s="39" t="s">
        <v>117</v>
      </c>
      <c r="D739" s="40" t="s">
        <v>807</v>
      </c>
      <c r="E739" s="25">
        <v>11</v>
      </c>
      <c r="F739" s="22" t="s">
        <v>49</v>
      </c>
      <c r="G739" s="26" t="s">
        <v>50</v>
      </c>
      <c r="H739" s="26" t="s">
        <v>69</v>
      </c>
      <c r="I739" s="28" t="s">
        <v>808</v>
      </c>
      <c r="J739" s="26" t="s">
        <v>809</v>
      </c>
      <c r="K739" s="29"/>
      <c r="L739" s="30">
        <v>0</v>
      </c>
      <c r="M739" s="41">
        <v>268</v>
      </c>
      <c r="N739" s="32"/>
      <c r="O739" s="42" t="s">
        <v>53</v>
      </c>
      <c r="P739" s="54"/>
      <c r="Q739" s="54"/>
      <c r="R739" s="54"/>
    </row>
    <row r="740" spans="1:18" ht="17.25" customHeight="1">
      <c r="A740" s="102">
        <v>1</v>
      </c>
      <c r="B740" s="23" t="s">
        <v>848</v>
      </c>
      <c r="C740" s="39" t="s">
        <v>117</v>
      </c>
      <c r="D740" s="58" t="s">
        <v>849</v>
      </c>
      <c r="E740" s="25">
        <v>12</v>
      </c>
      <c r="F740" s="22" t="s">
        <v>49</v>
      </c>
      <c r="G740" s="26" t="s">
        <v>50</v>
      </c>
      <c r="H740" s="26" t="s">
        <v>69</v>
      </c>
      <c r="I740" s="28"/>
      <c r="J740" s="26"/>
      <c r="K740" s="29"/>
      <c r="L740" s="30">
        <v>0</v>
      </c>
      <c r="M740" s="41">
        <v>284</v>
      </c>
      <c r="N740" s="32"/>
      <c r="O740" s="42" t="s">
        <v>2</v>
      </c>
      <c r="P740" s="54"/>
      <c r="Q740" s="54"/>
      <c r="R740" s="54"/>
    </row>
    <row r="741" spans="1:18" ht="17.25" customHeight="1">
      <c r="A741" s="102">
        <v>1</v>
      </c>
      <c r="B741" s="23" t="s">
        <v>952</v>
      </c>
      <c r="C741" s="39" t="s">
        <v>67</v>
      </c>
      <c r="D741" s="24" t="s">
        <v>953</v>
      </c>
      <c r="E741" s="25">
        <v>13</v>
      </c>
      <c r="F741" s="22" t="s">
        <v>49</v>
      </c>
      <c r="G741" s="26" t="s">
        <v>50</v>
      </c>
      <c r="H741" s="26" t="s">
        <v>69</v>
      </c>
      <c r="I741" s="28"/>
      <c r="J741" s="26"/>
      <c r="K741" s="29" t="s">
        <v>49</v>
      </c>
      <c r="L741" s="30">
        <v>0</v>
      </c>
      <c r="M741" s="41">
        <v>322</v>
      </c>
      <c r="N741" s="32"/>
      <c r="O741" s="42" t="s">
        <v>61</v>
      </c>
      <c r="P741" s="54"/>
      <c r="Q741" s="54"/>
      <c r="R741" s="54"/>
    </row>
    <row r="742" spans="1:18" ht="17.25" customHeight="1">
      <c r="A742" s="102">
        <v>1</v>
      </c>
      <c r="B742" s="23" t="s">
        <v>1235</v>
      </c>
      <c r="C742" s="39" t="s">
        <v>1236</v>
      </c>
      <c r="D742" s="24" t="s">
        <v>1237</v>
      </c>
      <c r="E742" s="25">
        <v>18</v>
      </c>
      <c r="F742" s="22" t="s">
        <v>49</v>
      </c>
      <c r="G742" s="26" t="s">
        <v>50</v>
      </c>
      <c r="H742" s="26" t="s">
        <v>69</v>
      </c>
      <c r="I742" s="28"/>
      <c r="J742" s="45"/>
      <c r="K742" s="29"/>
      <c r="L742" s="30">
        <v>0</v>
      </c>
      <c r="M742" s="31">
        <v>428</v>
      </c>
      <c r="N742" s="32"/>
      <c r="O742" s="33" t="s">
        <v>45</v>
      </c>
      <c r="P742" s="54"/>
      <c r="Q742" s="54"/>
      <c r="R742" s="54"/>
    </row>
    <row r="743" spans="1:18" ht="17.25" customHeight="1">
      <c r="A743" s="102">
        <v>1</v>
      </c>
      <c r="B743" s="23" t="s">
        <v>1271</v>
      </c>
      <c r="C743" s="39" t="s">
        <v>117</v>
      </c>
      <c r="D743" s="24" t="s">
        <v>1272</v>
      </c>
      <c r="E743" s="25">
        <v>18</v>
      </c>
      <c r="F743" s="22" t="s">
        <v>49</v>
      </c>
      <c r="G743" s="26" t="s">
        <v>50</v>
      </c>
      <c r="H743" s="26" t="s">
        <v>69</v>
      </c>
      <c r="I743" s="28"/>
      <c r="J743" s="45"/>
      <c r="K743" s="29"/>
      <c r="L743" s="30">
        <v>0</v>
      </c>
      <c r="M743" s="41">
        <v>439</v>
      </c>
      <c r="N743" s="32"/>
      <c r="O743" s="42" t="s">
        <v>53</v>
      </c>
      <c r="P743" s="54"/>
      <c r="Q743" s="54"/>
      <c r="R743" s="54"/>
    </row>
    <row r="744" spans="1:18" ht="17.25" customHeight="1">
      <c r="A744" s="102">
        <v>1</v>
      </c>
      <c r="B744" s="23" t="s">
        <v>1304</v>
      </c>
      <c r="C744" s="39" t="s">
        <v>67</v>
      </c>
      <c r="D744" s="40" t="s">
        <v>1305</v>
      </c>
      <c r="E744" s="25">
        <v>18</v>
      </c>
      <c r="F744" s="22" t="s">
        <v>49</v>
      </c>
      <c r="G744" s="26" t="s">
        <v>50</v>
      </c>
      <c r="H744" s="26" t="s">
        <v>69</v>
      </c>
      <c r="I744" s="28"/>
      <c r="J744" s="28"/>
      <c r="K744" s="29"/>
      <c r="L744" s="30">
        <v>0</v>
      </c>
      <c r="M744" s="41">
        <v>453</v>
      </c>
      <c r="N744" s="32"/>
      <c r="O744" s="42" t="s">
        <v>2</v>
      </c>
      <c r="P744" s="54"/>
      <c r="Q744" s="54"/>
      <c r="R744" s="54"/>
    </row>
    <row r="745" spans="1:18" ht="17.25" customHeight="1">
      <c r="A745" s="102">
        <v>1</v>
      </c>
      <c r="B745" s="23" t="s">
        <v>1365</v>
      </c>
      <c r="C745" s="39" t="s">
        <v>1366</v>
      </c>
      <c r="D745" s="40" t="s">
        <v>1367</v>
      </c>
      <c r="E745" s="25">
        <v>19</v>
      </c>
      <c r="F745" s="22" t="s">
        <v>49</v>
      </c>
      <c r="G745" s="26" t="s">
        <v>50</v>
      </c>
      <c r="H745" s="26" t="s">
        <v>69</v>
      </c>
      <c r="I745" s="32"/>
      <c r="J745" s="26"/>
      <c r="K745" s="67"/>
      <c r="L745" s="30">
        <v>0</v>
      </c>
      <c r="M745" s="41">
        <v>477</v>
      </c>
      <c r="N745" s="32"/>
      <c r="O745" s="42" t="s">
        <v>61</v>
      </c>
      <c r="P745" s="54"/>
      <c r="Q745" s="54"/>
      <c r="R745" s="54"/>
    </row>
    <row r="746" spans="1:18" ht="17.25" customHeight="1">
      <c r="A746" s="102">
        <v>1</v>
      </c>
      <c r="B746" s="77" t="s">
        <v>1481</v>
      </c>
      <c r="C746" s="78" t="s">
        <v>67</v>
      </c>
      <c r="D746" s="79" t="s">
        <v>1482</v>
      </c>
      <c r="E746" s="80">
        <v>21</v>
      </c>
      <c r="F746" s="81" t="s">
        <v>49</v>
      </c>
      <c r="G746" s="70" t="s">
        <v>50</v>
      </c>
      <c r="H746" s="70" t="s">
        <v>69</v>
      </c>
      <c r="I746" s="69" t="s">
        <v>1483</v>
      </c>
      <c r="J746" s="70" t="s">
        <v>1484</v>
      </c>
      <c r="K746" s="82"/>
      <c r="L746" s="84">
        <v>0</v>
      </c>
      <c r="M746" s="85">
        <v>517</v>
      </c>
      <c r="N746" s="32"/>
      <c r="O746" s="33" t="s">
        <v>45</v>
      </c>
      <c r="P746" s="54"/>
      <c r="Q746" s="54"/>
      <c r="R746" s="54"/>
    </row>
    <row r="747" spans="1:18" ht="17.25" customHeight="1">
      <c r="A747" s="102">
        <v>1</v>
      </c>
      <c r="B747" s="77" t="s">
        <v>1597</v>
      </c>
      <c r="C747" s="78" t="s">
        <v>67</v>
      </c>
      <c r="D747" s="79" t="s">
        <v>1598</v>
      </c>
      <c r="E747" s="80">
        <v>22</v>
      </c>
      <c r="F747" s="81" t="s">
        <v>49</v>
      </c>
      <c r="G747" s="70" t="s">
        <v>50</v>
      </c>
      <c r="H747" s="70" t="s">
        <v>69</v>
      </c>
      <c r="I747" s="69"/>
      <c r="J747" s="70"/>
      <c r="K747" s="82"/>
      <c r="L747" s="84">
        <v>0</v>
      </c>
      <c r="M747" s="85">
        <v>560</v>
      </c>
      <c r="N747" s="32"/>
      <c r="O747" s="42" t="s">
        <v>53</v>
      </c>
      <c r="P747" s="54"/>
      <c r="Q747" s="54"/>
      <c r="R747" s="54"/>
    </row>
    <row r="748" spans="1:18" ht="17.25" customHeight="1">
      <c r="A748" s="102">
        <v>1</v>
      </c>
      <c r="B748" s="77" t="s">
        <v>1602</v>
      </c>
      <c r="C748" s="78" t="s">
        <v>117</v>
      </c>
      <c r="D748" s="79" t="s">
        <v>1603</v>
      </c>
      <c r="E748" s="80">
        <v>23</v>
      </c>
      <c r="F748" s="81" t="s">
        <v>49</v>
      </c>
      <c r="G748" s="70" t="s">
        <v>50</v>
      </c>
      <c r="H748" s="70" t="s">
        <v>69</v>
      </c>
      <c r="I748" s="69" t="s">
        <v>1604</v>
      </c>
      <c r="J748" s="70" t="s">
        <v>1605</v>
      </c>
      <c r="K748" s="82"/>
      <c r="L748" s="84">
        <v>0</v>
      </c>
      <c r="M748" s="83">
        <v>562</v>
      </c>
      <c r="N748" s="32"/>
      <c r="O748" s="42" t="s">
        <v>2</v>
      </c>
      <c r="P748" s="54"/>
      <c r="Q748" s="54"/>
      <c r="R748" s="54"/>
    </row>
    <row r="749" spans="1:18" ht="17.25" customHeight="1">
      <c r="A749" s="102">
        <v>1</v>
      </c>
      <c r="B749" s="77" t="s">
        <v>1637</v>
      </c>
      <c r="C749" s="78" t="s">
        <v>1638</v>
      </c>
      <c r="D749" s="79" t="s">
        <v>1639</v>
      </c>
      <c r="E749" s="80">
        <v>23</v>
      </c>
      <c r="F749" s="81" t="s">
        <v>49</v>
      </c>
      <c r="G749" s="70" t="s">
        <v>50</v>
      </c>
      <c r="H749" s="70" t="s">
        <v>69</v>
      </c>
      <c r="I749" s="69"/>
      <c r="J749" s="70"/>
      <c r="K749" s="82"/>
      <c r="L749" s="84">
        <v>0</v>
      </c>
      <c r="M749" s="85">
        <v>574</v>
      </c>
      <c r="N749" s="32"/>
      <c r="O749" s="42" t="s">
        <v>61</v>
      </c>
      <c r="P749" s="54"/>
      <c r="Q749" s="54"/>
      <c r="R749" s="54"/>
    </row>
    <row r="750" spans="1:18" ht="17.25" customHeight="1">
      <c r="A750" s="102">
        <v>1</v>
      </c>
      <c r="B750" s="77" t="s">
        <v>1757</v>
      </c>
      <c r="C750" s="78" t="s">
        <v>1758</v>
      </c>
      <c r="D750" s="79" t="s">
        <v>1759</v>
      </c>
      <c r="E750" s="80">
        <v>24</v>
      </c>
      <c r="F750" s="81" t="s">
        <v>49</v>
      </c>
      <c r="G750" s="70" t="s">
        <v>50</v>
      </c>
      <c r="H750" s="70" t="s">
        <v>69</v>
      </c>
      <c r="I750" s="69"/>
      <c r="J750" s="70"/>
      <c r="K750" s="82"/>
      <c r="L750" s="84">
        <v>0</v>
      </c>
      <c r="M750" s="85">
        <v>617</v>
      </c>
      <c r="N750" s="32"/>
      <c r="O750" s="33" t="s">
        <v>45</v>
      </c>
      <c r="P750" s="54"/>
      <c r="Q750" s="54"/>
      <c r="R750" s="54"/>
    </row>
    <row r="751" spans="1:18" ht="17.25" customHeight="1">
      <c r="A751" s="102">
        <v>1</v>
      </c>
      <c r="B751" s="77" t="s">
        <v>2021</v>
      </c>
      <c r="C751" s="78" t="s">
        <v>67</v>
      </c>
      <c r="D751" s="79" t="s">
        <v>2022</v>
      </c>
      <c r="E751" s="80">
        <v>28</v>
      </c>
      <c r="F751" s="81" t="s">
        <v>49</v>
      </c>
      <c r="G751" s="70" t="s">
        <v>50</v>
      </c>
      <c r="H751" s="70" t="s">
        <v>69</v>
      </c>
      <c r="I751" s="69"/>
      <c r="J751" s="70"/>
      <c r="K751" s="82"/>
      <c r="L751" s="84">
        <v>0</v>
      </c>
      <c r="M751" s="85">
        <v>716</v>
      </c>
      <c r="N751" s="32"/>
      <c r="O751" s="42" t="s">
        <v>53</v>
      </c>
      <c r="P751" s="54"/>
      <c r="Q751" s="54"/>
      <c r="R751" s="54"/>
    </row>
    <row r="752" spans="1:18" ht="17.25" customHeight="1">
      <c r="A752" s="102">
        <v>1</v>
      </c>
      <c r="B752" s="77" t="s">
        <v>2068</v>
      </c>
      <c r="C752" s="78" t="s">
        <v>67</v>
      </c>
      <c r="D752" s="79" t="s">
        <v>2069</v>
      </c>
      <c r="E752" s="80">
        <v>29</v>
      </c>
      <c r="F752" s="81" t="s">
        <v>49</v>
      </c>
      <c r="G752" s="70" t="s">
        <v>50</v>
      </c>
      <c r="H752" s="70" t="s">
        <v>69</v>
      </c>
      <c r="I752" s="69"/>
      <c r="J752" s="70"/>
      <c r="K752" s="82"/>
      <c r="L752" s="84">
        <v>0</v>
      </c>
      <c r="M752" s="85">
        <v>735</v>
      </c>
      <c r="N752" s="32"/>
      <c r="O752" s="42" t="s">
        <v>2</v>
      </c>
      <c r="P752" s="54"/>
      <c r="Q752" s="54"/>
      <c r="R752" s="54"/>
    </row>
    <row r="753" spans="1:18" ht="17.25" customHeight="1">
      <c r="A753" s="102">
        <v>1</v>
      </c>
      <c r="B753" s="77" t="s">
        <v>2145</v>
      </c>
      <c r="C753" s="78" t="s">
        <v>2146</v>
      </c>
      <c r="D753" s="79" t="s">
        <v>2147</v>
      </c>
      <c r="E753" s="80">
        <v>30</v>
      </c>
      <c r="F753" s="81" t="s">
        <v>49</v>
      </c>
      <c r="G753" s="70" t="s">
        <v>50</v>
      </c>
      <c r="H753" s="70" t="s">
        <v>69</v>
      </c>
      <c r="I753" s="69"/>
      <c r="J753" s="70"/>
      <c r="K753" s="82"/>
      <c r="L753" s="84">
        <v>0</v>
      </c>
      <c r="M753" s="85">
        <v>766</v>
      </c>
      <c r="N753" s="32"/>
      <c r="O753" s="42" t="s">
        <v>61</v>
      </c>
      <c r="P753" s="54"/>
      <c r="Q753" s="54"/>
      <c r="R753" s="54"/>
    </row>
    <row r="754" spans="1:18" ht="17.25" customHeight="1">
      <c r="A754" s="102">
        <v>1</v>
      </c>
      <c r="B754" s="77" t="s">
        <v>2284</v>
      </c>
      <c r="C754" s="78" t="s">
        <v>117</v>
      </c>
      <c r="D754" s="79" t="s">
        <v>2285</v>
      </c>
      <c r="E754" s="80">
        <v>32</v>
      </c>
      <c r="F754" s="81" t="s">
        <v>49</v>
      </c>
      <c r="G754" s="70" t="s">
        <v>50</v>
      </c>
      <c r="H754" s="70" t="s">
        <v>69</v>
      </c>
      <c r="I754" s="69"/>
      <c r="J754" s="70"/>
      <c r="K754" s="82"/>
      <c r="L754" s="84">
        <v>0</v>
      </c>
      <c r="M754" s="85">
        <v>825</v>
      </c>
      <c r="N754" s="32"/>
      <c r="O754" s="33" t="s">
        <v>45</v>
      </c>
      <c r="P754" s="54"/>
      <c r="Q754" s="54"/>
      <c r="R754" s="54"/>
    </row>
    <row r="755" spans="1:18" ht="17.25" customHeight="1">
      <c r="A755" s="102">
        <v>1</v>
      </c>
      <c r="B755" s="77" t="s">
        <v>2290</v>
      </c>
      <c r="C755" s="78" t="s">
        <v>2291</v>
      </c>
      <c r="D755" s="95" t="s">
        <v>2292</v>
      </c>
      <c r="E755" s="80">
        <v>32</v>
      </c>
      <c r="F755" s="81" t="s">
        <v>49</v>
      </c>
      <c r="G755" s="70" t="s">
        <v>50</v>
      </c>
      <c r="H755" s="70" t="s">
        <v>69</v>
      </c>
      <c r="I755" s="69"/>
      <c r="J755" s="70"/>
      <c r="K755" s="82"/>
      <c r="L755" s="84">
        <v>0</v>
      </c>
      <c r="M755" s="85">
        <v>828</v>
      </c>
      <c r="N755" s="32"/>
      <c r="O755" s="42" t="s">
        <v>53</v>
      </c>
      <c r="P755" s="54"/>
      <c r="Q755" s="54"/>
      <c r="R755" s="54"/>
    </row>
    <row r="756" spans="1:18" ht="17.25" customHeight="1">
      <c r="A756" s="102">
        <v>1</v>
      </c>
      <c r="B756" s="103" t="s">
        <v>2556</v>
      </c>
      <c r="C756" s="104" t="s">
        <v>67</v>
      </c>
      <c r="D756" s="105" t="s">
        <v>2557</v>
      </c>
      <c r="E756" s="80">
        <v>36</v>
      </c>
      <c r="F756" s="81" t="s">
        <v>49</v>
      </c>
      <c r="G756" s="70" t="s">
        <v>50</v>
      </c>
      <c r="H756" s="70" t="s">
        <v>69</v>
      </c>
      <c r="I756" s="69"/>
      <c r="J756" s="104"/>
      <c r="K756" s="106"/>
      <c r="L756" s="84">
        <v>0</v>
      </c>
      <c r="M756" s="107">
        <v>936</v>
      </c>
      <c r="N756" s="32"/>
      <c r="O756" s="42" t="s">
        <v>2</v>
      </c>
      <c r="P756" s="54"/>
      <c r="Q756" s="54"/>
      <c r="R756" s="54"/>
    </row>
    <row r="757" spans="1:18" ht="17.25" customHeight="1">
      <c r="A757" s="102">
        <v>1</v>
      </c>
      <c r="B757" s="23" t="s">
        <v>143</v>
      </c>
      <c r="C757" s="39" t="s">
        <v>67</v>
      </c>
      <c r="D757" s="24" t="s">
        <v>144</v>
      </c>
      <c r="E757" s="25">
        <v>2</v>
      </c>
      <c r="F757" s="22" t="s">
        <v>49</v>
      </c>
      <c r="G757" s="26" t="s">
        <v>50</v>
      </c>
      <c r="H757" s="26" t="s">
        <v>145</v>
      </c>
      <c r="I757" s="28" t="s">
        <v>146</v>
      </c>
      <c r="J757" s="26" t="s">
        <v>147</v>
      </c>
      <c r="K757" s="29"/>
      <c r="L757" s="30">
        <v>0</v>
      </c>
      <c r="M757" s="41">
        <v>31</v>
      </c>
      <c r="N757" s="32"/>
      <c r="O757" s="42" t="s">
        <v>61</v>
      </c>
      <c r="P757" s="54"/>
      <c r="Q757" s="54"/>
      <c r="R757" s="54"/>
    </row>
    <row r="758" spans="1:18" ht="17.25" customHeight="1">
      <c r="A758" s="102">
        <v>1</v>
      </c>
      <c r="B758" s="23" t="s">
        <v>879</v>
      </c>
      <c r="C758" s="39" t="s">
        <v>880</v>
      </c>
      <c r="D758" s="24" t="s">
        <v>881</v>
      </c>
      <c r="E758" s="25">
        <v>12</v>
      </c>
      <c r="F758" s="22" t="s">
        <v>49</v>
      </c>
      <c r="G758" s="26" t="s">
        <v>50</v>
      </c>
      <c r="H758" s="26" t="s">
        <v>145</v>
      </c>
      <c r="I758" s="28"/>
      <c r="J758" s="26" t="s">
        <v>882</v>
      </c>
      <c r="K758" s="29"/>
      <c r="L758" s="30">
        <v>0</v>
      </c>
      <c r="M758" s="41">
        <v>295</v>
      </c>
      <c r="N758" s="32"/>
      <c r="O758" s="33" t="s">
        <v>45</v>
      </c>
      <c r="P758" s="54"/>
      <c r="Q758" s="54"/>
      <c r="R758" s="54"/>
    </row>
    <row r="759" spans="1:18" ht="17.25" customHeight="1">
      <c r="A759" s="102">
        <v>1</v>
      </c>
      <c r="B759" s="23" t="s">
        <v>845</v>
      </c>
      <c r="C759" s="39" t="s">
        <v>846</v>
      </c>
      <c r="D759" s="24" t="s">
        <v>847</v>
      </c>
      <c r="E759" s="25">
        <v>12</v>
      </c>
      <c r="F759" s="22" t="s">
        <v>49</v>
      </c>
      <c r="G759" s="26" t="s">
        <v>50</v>
      </c>
      <c r="H759" s="26" t="s">
        <v>49</v>
      </c>
      <c r="I759" s="28"/>
      <c r="J759" s="26"/>
      <c r="K759" s="29"/>
      <c r="L759" s="30">
        <v>0</v>
      </c>
      <c r="M759" s="41">
        <v>283</v>
      </c>
      <c r="N759" s="32"/>
      <c r="O759" s="42" t="s">
        <v>53</v>
      </c>
      <c r="P759" s="54"/>
      <c r="Q759" s="54"/>
      <c r="R759" s="54"/>
    </row>
    <row r="760" spans="1:18" ht="17.25" customHeight="1">
      <c r="A760" s="102">
        <v>1</v>
      </c>
      <c r="B760" s="77" t="s">
        <v>1930</v>
      </c>
      <c r="C760" s="78" t="s">
        <v>1931</v>
      </c>
      <c r="D760" s="79" t="s">
        <v>1932</v>
      </c>
      <c r="E760" s="80">
        <v>27</v>
      </c>
      <c r="F760" s="81" t="s">
        <v>49</v>
      </c>
      <c r="G760" s="70" t="s">
        <v>50</v>
      </c>
      <c r="H760" s="70" t="s">
        <v>49</v>
      </c>
      <c r="I760" s="69"/>
      <c r="J760" s="70"/>
      <c r="K760" s="82"/>
      <c r="L760" s="84">
        <v>0</v>
      </c>
      <c r="M760" s="85">
        <v>681</v>
      </c>
      <c r="N760" s="32"/>
      <c r="O760" s="42" t="s">
        <v>2</v>
      </c>
      <c r="P760" s="54"/>
      <c r="Q760" s="54"/>
      <c r="R760" s="54"/>
    </row>
    <row r="761" spans="1:18" ht="17.25" customHeight="1">
      <c r="A761" s="102">
        <v>1</v>
      </c>
      <c r="B761" s="103" t="s">
        <v>2512</v>
      </c>
      <c r="C761" s="104" t="s">
        <v>2513</v>
      </c>
      <c r="D761" s="105" t="s">
        <v>2514</v>
      </c>
      <c r="E761" s="80">
        <v>35</v>
      </c>
      <c r="F761" s="81" t="s">
        <v>49</v>
      </c>
      <c r="G761" s="70" t="s">
        <v>2367</v>
      </c>
      <c r="H761" s="70" t="s">
        <v>42</v>
      </c>
      <c r="I761" s="69"/>
      <c r="J761" s="104"/>
      <c r="K761" s="106"/>
      <c r="L761" s="84">
        <v>0</v>
      </c>
      <c r="M761" s="107">
        <v>916</v>
      </c>
      <c r="N761" s="32"/>
      <c r="O761" s="42" t="s">
        <v>61</v>
      </c>
      <c r="P761" s="54"/>
      <c r="Q761" s="54"/>
      <c r="R761" s="54"/>
    </row>
    <row r="762" spans="1:18" ht="17.25" customHeight="1">
      <c r="A762" s="102">
        <v>1</v>
      </c>
      <c r="B762" s="77" t="s">
        <v>2364</v>
      </c>
      <c r="C762" s="78" t="s">
        <v>2365</v>
      </c>
      <c r="D762" s="79" t="s">
        <v>2366</v>
      </c>
      <c r="E762" s="80">
        <v>33</v>
      </c>
      <c r="F762" s="81" t="s">
        <v>49</v>
      </c>
      <c r="G762" s="70" t="s">
        <v>2367</v>
      </c>
      <c r="H762" s="70" t="s">
        <v>145</v>
      </c>
      <c r="I762" s="69"/>
      <c r="J762" s="70"/>
      <c r="K762" s="82"/>
      <c r="L762" s="84">
        <v>0</v>
      </c>
      <c r="M762" s="85">
        <v>856</v>
      </c>
      <c r="N762" s="32"/>
      <c r="O762" s="33" t="s">
        <v>45</v>
      </c>
      <c r="P762" s="54"/>
      <c r="Q762" s="54"/>
      <c r="R762" s="54"/>
    </row>
    <row r="763" spans="1:18" ht="17.25" customHeight="1">
      <c r="A763" s="102">
        <v>1</v>
      </c>
      <c r="B763" s="23" t="s">
        <v>1380</v>
      </c>
      <c r="C763" s="39" t="s">
        <v>1381</v>
      </c>
      <c r="D763" s="24" t="s">
        <v>1382</v>
      </c>
      <c r="E763" s="25">
        <v>20</v>
      </c>
      <c r="F763" s="22" t="s">
        <v>49</v>
      </c>
      <c r="G763" s="26" t="s">
        <v>1383</v>
      </c>
      <c r="H763" s="26" t="s">
        <v>111</v>
      </c>
      <c r="I763" s="32"/>
      <c r="J763" s="28"/>
      <c r="K763" s="29" t="s">
        <v>49</v>
      </c>
      <c r="L763" s="30">
        <v>0</v>
      </c>
      <c r="M763" s="41">
        <v>482</v>
      </c>
      <c r="N763" s="32"/>
      <c r="O763" s="42" t="s">
        <v>53</v>
      </c>
      <c r="P763" s="54"/>
      <c r="Q763" s="54"/>
      <c r="R763" s="54"/>
    </row>
    <row r="764" spans="1:18" ht="17.25" customHeight="1">
      <c r="A764" s="102">
        <v>1</v>
      </c>
      <c r="B764" s="23" t="s">
        <v>1419</v>
      </c>
      <c r="C764" s="39" t="s">
        <v>1420</v>
      </c>
      <c r="D764" s="24" t="s">
        <v>1421</v>
      </c>
      <c r="E764" s="25">
        <v>20</v>
      </c>
      <c r="F764" s="22" t="s">
        <v>49</v>
      </c>
      <c r="G764" s="26" t="s">
        <v>1383</v>
      </c>
      <c r="H764" s="26" t="s">
        <v>111</v>
      </c>
      <c r="I764" s="71"/>
      <c r="J764" s="52"/>
      <c r="K764" s="72"/>
      <c r="L764" s="30">
        <v>0</v>
      </c>
      <c r="M764" s="41">
        <v>496</v>
      </c>
      <c r="N764" s="32"/>
      <c r="O764" s="42" t="s">
        <v>2</v>
      </c>
      <c r="P764" s="54"/>
      <c r="Q764" s="54"/>
      <c r="R764" s="54"/>
    </row>
    <row r="765" spans="1:18" ht="17.25" customHeight="1">
      <c r="A765" s="102">
        <v>1</v>
      </c>
      <c r="B765" s="23" t="s">
        <v>1425</v>
      </c>
      <c r="C765" s="39" t="s">
        <v>1426</v>
      </c>
      <c r="D765" s="40" t="s">
        <v>1427</v>
      </c>
      <c r="E765" s="25">
        <v>20</v>
      </c>
      <c r="F765" s="22" t="s">
        <v>49</v>
      </c>
      <c r="G765" s="26" t="s">
        <v>1383</v>
      </c>
      <c r="H765" s="26" t="s">
        <v>111</v>
      </c>
      <c r="I765" s="71"/>
      <c r="J765" s="52"/>
      <c r="K765" s="73" t="s">
        <v>49</v>
      </c>
      <c r="L765" s="30">
        <v>0</v>
      </c>
      <c r="M765" s="41">
        <v>498</v>
      </c>
      <c r="N765" s="32"/>
      <c r="O765" s="42" t="s">
        <v>61</v>
      </c>
      <c r="P765" s="54"/>
      <c r="Q765" s="54"/>
      <c r="R765" s="54"/>
    </row>
    <row r="766" spans="1:18" ht="17.25" customHeight="1">
      <c r="A766" s="102">
        <v>1</v>
      </c>
      <c r="B766" s="77" t="s">
        <v>1501</v>
      </c>
      <c r="C766" s="78" t="s">
        <v>1502</v>
      </c>
      <c r="D766" s="79" t="s">
        <v>1503</v>
      </c>
      <c r="E766" s="80">
        <v>21</v>
      </c>
      <c r="F766" s="81" t="s">
        <v>49</v>
      </c>
      <c r="G766" s="70" t="s">
        <v>1383</v>
      </c>
      <c r="H766" s="70" t="s">
        <v>111</v>
      </c>
      <c r="I766" s="69"/>
      <c r="J766" s="70" t="s">
        <v>1504</v>
      </c>
      <c r="K766" s="82"/>
      <c r="L766" s="84">
        <v>0</v>
      </c>
      <c r="M766" s="85">
        <v>524</v>
      </c>
      <c r="N766" s="32"/>
      <c r="O766" s="33" t="s">
        <v>45</v>
      </c>
      <c r="P766" s="54"/>
      <c r="Q766" s="54"/>
      <c r="R766" s="54"/>
    </row>
    <row r="767" spans="1:18" ht="17.25" customHeight="1">
      <c r="A767" s="102">
        <v>1</v>
      </c>
      <c r="B767" s="77" t="s">
        <v>1582</v>
      </c>
      <c r="C767" s="78" t="s">
        <v>1583</v>
      </c>
      <c r="D767" s="79" t="s">
        <v>1584</v>
      </c>
      <c r="E767" s="80">
        <v>22</v>
      </c>
      <c r="F767" s="81" t="s">
        <v>49</v>
      </c>
      <c r="G767" s="70" t="s">
        <v>1383</v>
      </c>
      <c r="H767" s="70" t="s">
        <v>111</v>
      </c>
      <c r="I767" s="69"/>
      <c r="J767" s="70"/>
      <c r="K767" s="82"/>
      <c r="L767" s="84">
        <v>0</v>
      </c>
      <c r="M767" s="85">
        <v>554</v>
      </c>
      <c r="N767" s="32"/>
      <c r="O767" s="42" t="s">
        <v>53</v>
      </c>
      <c r="P767" s="54"/>
      <c r="Q767" s="54"/>
      <c r="R767" s="54"/>
    </row>
    <row r="768" spans="1:18" ht="17.25" customHeight="1">
      <c r="A768" s="102">
        <v>1</v>
      </c>
      <c r="B768" s="77" t="s">
        <v>1663</v>
      </c>
      <c r="C768" s="78" t="s">
        <v>1664</v>
      </c>
      <c r="D768" s="79" t="s">
        <v>1665</v>
      </c>
      <c r="E768" s="80">
        <v>23</v>
      </c>
      <c r="F768" s="81" t="s">
        <v>49</v>
      </c>
      <c r="G768" s="70" t="s">
        <v>1383</v>
      </c>
      <c r="H768" s="70" t="s">
        <v>111</v>
      </c>
      <c r="I768" s="69"/>
      <c r="J768" s="70"/>
      <c r="K768" s="82"/>
      <c r="L768" s="84">
        <v>0</v>
      </c>
      <c r="M768" s="85">
        <v>584</v>
      </c>
      <c r="N768" s="32"/>
      <c r="O768" s="42" t="s">
        <v>2</v>
      </c>
      <c r="P768" s="54"/>
      <c r="Q768" s="54"/>
      <c r="R768" s="54"/>
    </row>
    <row r="769" spans="1:18" ht="17.25" customHeight="1">
      <c r="A769" s="102">
        <v>1</v>
      </c>
      <c r="B769" s="77" t="s">
        <v>1677</v>
      </c>
      <c r="C769" s="78" t="s">
        <v>1678</v>
      </c>
      <c r="D769" s="79" t="s">
        <v>1679</v>
      </c>
      <c r="E769" s="80">
        <v>23</v>
      </c>
      <c r="F769" s="81" t="s">
        <v>49</v>
      </c>
      <c r="G769" s="70" t="s">
        <v>1383</v>
      </c>
      <c r="H769" s="70" t="s">
        <v>111</v>
      </c>
      <c r="I769" s="69" t="s">
        <v>1675</v>
      </c>
      <c r="J769" s="70" t="s">
        <v>1680</v>
      </c>
      <c r="K769" s="82"/>
      <c r="L769" s="84">
        <v>0</v>
      </c>
      <c r="M769" s="85">
        <v>589</v>
      </c>
      <c r="N769" s="32"/>
      <c r="O769" s="42" t="s">
        <v>61</v>
      </c>
      <c r="P769" s="54"/>
      <c r="Q769" s="54"/>
      <c r="R769" s="54"/>
    </row>
    <row r="770" spans="1:18" ht="17.25" customHeight="1">
      <c r="A770" s="102">
        <v>1</v>
      </c>
      <c r="B770" s="77" t="s">
        <v>1755</v>
      </c>
      <c r="C770" s="78" t="s">
        <v>1756</v>
      </c>
      <c r="D770" s="79" t="s">
        <v>481</v>
      </c>
      <c r="E770" s="80">
        <v>24</v>
      </c>
      <c r="F770" s="81" t="s">
        <v>49</v>
      </c>
      <c r="G770" s="70" t="s">
        <v>1383</v>
      </c>
      <c r="H770" s="70" t="s">
        <v>111</v>
      </c>
      <c r="I770" s="69"/>
      <c r="J770" s="70"/>
      <c r="K770" s="82"/>
      <c r="L770" s="84">
        <v>0</v>
      </c>
      <c r="M770" s="85">
        <v>616</v>
      </c>
      <c r="N770" s="32"/>
      <c r="O770" s="33" t="s">
        <v>45</v>
      </c>
      <c r="P770" s="54"/>
      <c r="Q770" s="54"/>
      <c r="R770" s="54"/>
    </row>
    <row r="771" spans="1:18" ht="17.25" customHeight="1">
      <c r="A771" s="102">
        <v>1</v>
      </c>
      <c r="B771" s="77" t="s">
        <v>1811</v>
      </c>
      <c r="C771" s="78" t="s">
        <v>1812</v>
      </c>
      <c r="D771" s="79" t="s">
        <v>1813</v>
      </c>
      <c r="E771" s="80">
        <v>25</v>
      </c>
      <c r="F771" s="81" t="s">
        <v>49</v>
      </c>
      <c r="G771" s="70" t="s">
        <v>1383</v>
      </c>
      <c r="H771" s="70" t="s">
        <v>111</v>
      </c>
      <c r="I771" s="69" t="s">
        <v>1231</v>
      </c>
      <c r="J771" s="70" t="s">
        <v>1814</v>
      </c>
      <c r="K771" s="82" t="s">
        <v>123</v>
      </c>
      <c r="L771" s="84">
        <v>0</v>
      </c>
      <c r="M771" s="85">
        <v>636</v>
      </c>
      <c r="N771" s="32"/>
      <c r="O771" s="42" t="s">
        <v>53</v>
      </c>
      <c r="P771" s="54"/>
      <c r="Q771" s="54"/>
      <c r="R771" s="54"/>
    </row>
    <row r="772" spans="1:18" ht="17.25" customHeight="1">
      <c r="A772" s="102">
        <v>1</v>
      </c>
      <c r="B772" s="77" t="s">
        <v>1819</v>
      </c>
      <c r="C772" s="78" t="s">
        <v>1756</v>
      </c>
      <c r="D772" s="79" t="s">
        <v>1820</v>
      </c>
      <c r="E772" s="80">
        <v>25</v>
      </c>
      <c r="F772" s="81" t="s">
        <v>49</v>
      </c>
      <c r="G772" s="70" t="s">
        <v>1383</v>
      </c>
      <c r="H772" s="70" t="s">
        <v>111</v>
      </c>
      <c r="I772" s="69"/>
      <c r="J772" s="70"/>
      <c r="K772" s="82"/>
      <c r="L772" s="84">
        <v>0</v>
      </c>
      <c r="M772" s="85">
        <v>639</v>
      </c>
      <c r="N772" s="32"/>
      <c r="O772" s="42" t="s">
        <v>2</v>
      </c>
      <c r="P772" s="54"/>
      <c r="Q772" s="54"/>
      <c r="R772" s="54"/>
    </row>
    <row r="773" spans="1:18" ht="17.25" customHeight="1">
      <c r="A773" s="102">
        <v>1</v>
      </c>
      <c r="B773" s="77" t="s">
        <v>1922</v>
      </c>
      <c r="C773" s="78" t="s">
        <v>1664</v>
      </c>
      <c r="D773" s="79" t="s">
        <v>1923</v>
      </c>
      <c r="E773" s="80">
        <v>27</v>
      </c>
      <c r="F773" s="81" t="s">
        <v>49</v>
      </c>
      <c r="G773" s="70" t="s">
        <v>1383</v>
      </c>
      <c r="H773" s="70" t="s">
        <v>111</v>
      </c>
      <c r="I773" s="69" t="s">
        <v>1924</v>
      </c>
      <c r="J773" s="70" t="s">
        <v>1925</v>
      </c>
      <c r="K773" s="82"/>
      <c r="L773" s="84">
        <v>0</v>
      </c>
      <c r="M773" s="85">
        <v>678</v>
      </c>
      <c r="N773" s="32"/>
      <c r="O773" s="42" t="s">
        <v>61</v>
      </c>
      <c r="P773" s="54"/>
      <c r="Q773" s="54"/>
      <c r="R773" s="54"/>
    </row>
    <row r="774" spans="1:18" ht="17.25" customHeight="1">
      <c r="A774" s="102">
        <v>1</v>
      </c>
      <c r="B774" s="77" t="s">
        <v>2026</v>
      </c>
      <c r="C774" s="78" t="s">
        <v>1583</v>
      </c>
      <c r="D774" s="79" t="s">
        <v>2027</v>
      </c>
      <c r="E774" s="80">
        <v>28</v>
      </c>
      <c r="F774" s="81" t="s">
        <v>49</v>
      </c>
      <c r="G774" s="70" t="s">
        <v>1383</v>
      </c>
      <c r="H774" s="70" t="s">
        <v>111</v>
      </c>
      <c r="I774" s="69"/>
      <c r="J774" s="70"/>
      <c r="K774" s="82"/>
      <c r="L774" s="84">
        <v>0</v>
      </c>
      <c r="M774" s="85">
        <v>718</v>
      </c>
      <c r="N774" s="32"/>
      <c r="O774" s="33" t="s">
        <v>45</v>
      </c>
      <c r="P774" s="54"/>
      <c r="Q774" s="54"/>
      <c r="R774" s="54"/>
    </row>
    <row r="775" spans="1:18" ht="17.25" customHeight="1">
      <c r="A775" s="102">
        <v>1</v>
      </c>
      <c r="B775" s="77" t="s">
        <v>2210</v>
      </c>
      <c r="C775" s="78" t="s">
        <v>1420</v>
      </c>
      <c r="D775" s="79" t="s">
        <v>2211</v>
      </c>
      <c r="E775" s="80">
        <v>31</v>
      </c>
      <c r="F775" s="81" t="s">
        <v>49</v>
      </c>
      <c r="G775" s="70" t="s">
        <v>1383</v>
      </c>
      <c r="H775" s="70" t="s">
        <v>111</v>
      </c>
      <c r="I775" s="69"/>
      <c r="J775" s="70"/>
      <c r="K775" s="82"/>
      <c r="L775" s="84">
        <v>0</v>
      </c>
      <c r="M775" s="85">
        <v>793</v>
      </c>
      <c r="N775" s="32"/>
      <c r="O775" s="42" t="s">
        <v>53</v>
      </c>
      <c r="P775" s="54"/>
      <c r="Q775" s="54"/>
      <c r="R775" s="54"/>
    </row>
    <row r="776" spans="1:18" ht="17.25" customHeight="1">
      <c r="A776" s="102">
        <v>1</v>
      </c>
      <c r="B776" s="77" t="s">
        <v>2420</v>
      </c>
      <c r="C776" s="78" t="s">
        <v>2421</v>
      </c>
      <c r="D776" s="95" t="s">
        <v>2422</v>
      </c>
      <c r="E776" s="80">
        <v>34</v>
      </c>
      <c r="F776" s="81" t="s">
        <v>49</v>
      </c>
      <c r="G776" s="70" t="s">
        <v>1383</v>
      </c>
      <c r="H776" s="70" t="s">
        <v>111</v>
      </c>
      <c r="I776" s="69"/>
      <c r="J776" s="70"/>
      <c r="K776" s="82"/>
      <c r="L776" s="84">
        <v>0</v>
      </c>
      <c r="M776" s="85">
        <v>879</v>
      </c>
      <c r="N776" s="32"/>
      <c r="O776" s="42" t="s">
        <v>2</v>
      </c>
      <c r="P776" s="54"/>
      <c r="Q776" s="54"/>
      <c r="R776" s="54"/>
    </row>
    <row r="777" spans="1:18" ht="17.25" customHeight="1">
      <c r="A777" s="102">
        <v>1</v>
      </c>
      <c r="B777" s="77" t="s">
        <v>1645</v>
      </c>
      <c r="C777" s="78" t="s">
        <v>1646</v>
      </c>
      <c r="D777" s="79" t="s">
        <v>1647</v>
      </c>
      <c r="E777" s="80">
        <v>23</v>
      </c>
      <c r="F777" s="81" t="s">
        <v>49</v>
      </c>
      <c r="G777" s="70" t="s">
        <v>1383</v>
      </c>
      <c r="H777" s="90" t="s">
        <v>1648</v>
      </c>
      <c r="I777" s="69"/>
      <c r="J777" s="70"/>
      <c r="K777" s="82"/>
      <c r="L777" s="84">
        <v>0</v>
      </c>
      <c r="M777" s="85">
        <v>577</v>
      </c>
      <c r="N777" s="32"/>
      <c r="O777" s="42" t="s">
        <v>61</v>
      </c>
      <c r="P777" s="54"/>
      <c r="Q777" s="54"/>
      <c r="R777" s="54"/>
    </row>
    <row r="778" spans="1:18" ht="17.25" customHeight="1">
      <c r="A778" s="102">
        <v>1</v>
      </c>
      <c r="B778" s="77" t="s">
        <v>1972</v>
      </c>
      <c r="C778" s="94" t="s">
        <v>1973</v>
      </c>
      <c r="D778" s="79" t="s">
        <v>1974</v>
      </c>
      <c r="E778" s="80">
        <v>27</v>
      </c>
      <c r="F778" s="81" t="s">
        <v>49</v>
      </c>
      <c r="G778" s="70" t="s">
        <v>1383</v>
      </c>
      <c r="H778" s="70" t="s">
        <v>91</v>
      </c>
      <c r="I778" s="69"/>
      <c r="J778" s="70"/>
      <c r="K778" s="82" t="s">
        <v>49</v>
      </c>
      <c r="L778" s="84">
        <v>0</v>
      </c>
      <c r="M778" s="85">
        <v>699</v>
      </c>
      <c r="N778" s="32"/>
      <c r="O778" s="33" t="s">
        <v>45</v>
      </c>
      <c r="P778" s="54"/>
      <c r="Q778" s="54"/>
      <c r="R778" s="54"/>
    </row>
    <row r="779" spans="1:18" ht="17.25" customHeight="1">
      <c r="A779" s="102">
        <v>1</v>
      </c>
      <c r="B779" s="23" t="s">
        <v>1392</v>
      </c>
      <c r="C779" s="39" t="s">
        <v>1393</v>
      </c>
      <c r="D779" s="24" t="s">
        <v>1394</v>
      </c>
      <c r="E779" s="25">
        <v>20</v>
      </c>
      <c r="F779" s="22" t="s">
        <v>49</v>
      </c>
      <c r="G779" s="26" t="s">
        <v>1383</v>
      </c>
      <c r="H779" s="26" t="s">
        <v>42</v>
      </c>
      <c r="I779" s="32"/>
      <c r="J779" s="26"/>
      <c r="K779" s="67"/>
      <c r="L779" s="30">
        <v>0</v>
      </c>
      <c r="M779" s="41">
        <v>486</v>
      </c>
      <c r="N779" s="32"/>
      <c r="O779" s="42" t="s">
        <v>53</v>
      </c>
      <c r="P779" s="54"/>
      <c r="Q779" s="54"/>
      <c r="R779" s="54"/>
    </row>
    <row r="780" spans="1:18" ht="17.25" customHeight="1">
      <c r="A780" s="102">
        <v>1</v>
      </c>
      <c r="B780" s="23" t="s">
        <v>1439</v>
      </c>
      <c r="C780" s="39" t="s">
        <v>1393</v>
      </c>
      <c r="D780" s="24" t="s">
        <v>1440</v>
      </c>
      <c r="E780" s="25">
        <v>20</v>
      </c>
      <c r="F780" s="22" t="s">
        <v>49</v>
      </c>
      <c r="G780" s="26" t="s">
        <v>1383</v>
      </c>
      <c r="H780" s="26" t="s">
        <v>42</v>
      </c>
      <c r="I780" s="71"/>
      <c r="J780" s="52"/>
      <c r="K780" s="72"/>
      <c r="L780" s="30">
        <v>0</v>
      </c>
      <c r="M780" s="41">
        <v>503</v>
      </c>
      <c r="N780" s="32"/>
      <c r="O780" s="42" t="s">
        <v>2</v>
      </c>
      <c r="P780" s="54"/>
      <c r="Q780" s="54"/>
      <c r="R780" s="54"/>
    </row>
    <row r="781" spans="1:18" ht="17.25" customHeight="1">
      <c r="A781" s="102">
        <v>1</v>
      </c>
      <c r="B781" s="77" t="s">
        <v>1609</v>
      </c>
      <c r="C781" s="78" t="s">
        <v>1610</v>
      </c>
      <c r="D781" s="79" t="s">
        <v>1611</v>
      </c>
      <c r="E781" s="80">
        <v>23</v>
      </c>
      <c r="F781" s="81" t="s">
        <v>49</v>
      </c>
      <c r="G781" s="70" t="s">
        <v>1383</v>
      </c>
      <c r="H781" s="70" t="s">
        <v>42</v>
      </c>
      <c r="I781" s="69"/>
      <c r="J781" s="70"/>
      <c r="K781" s="82" t="s">
        <v>49</v>
      </c>
      <c r="L781" s="84">
        <v>0</v>
      </c>
      <c r="M781" s="85">
        <v>564</v>
      </c>
      <c r="N781" s="32"/>
      <c r="O781" s="42" t="s">
        <v>61</v>
      </c>
      <c r="P781" s="54"/>
      <c r="Q781" s="54"/>
      <c r="R781" s="54"/>
    </row>
    <row r="782" spans="1:18" ht="17.25" customHeight="1">
      <c r="A782" s="102">
        <v>1</v>
      </c>
      <c r="B782" s="77" t="s">
        <v>1791</v>
      </c>
      <c r="C782" s="78" t="s">
        <v>1792</v>
      </c>
      <c r="D782" s="79" t="s">
        <v>1793</v>
      </c>
      <c r="E782" s="80">
        <v>25</v>
      </c>
      <c r="F782" s="81" t="s">
        <v>49</v>
      </c>
      <c r="G782" s="70" t="s">
        <v>1383</v>
      </c>
      <c r="H782" s="70" t="s">
        <v>42</v>
      </c>
      <c r="I782" s="69"/>
      <c r="J782" s="70"/>
      <c r="K782" s="82"/>
      <c r="L782" s="84">
        <v>0</v>
      </c>
      <c r="M782" s="85">
        <v>629</v>
      </c>
      <c r="N782" s="32"/>
      <c r="O782" s="33" t="s">
        <v>45</v>
      </c>
      <c r="P782" s="54"/>
      <c r="Q782" s="54"/>
      <c r="R782" s="54"/>
    </row>
    <row r="783" spans="1:18" ht="17.25" customHeight="1">
      <c r="A783" s="102">
        <v>1</v>
      </c>
      <c r="B783" s="77" t="s">
        <v>1498</v>
      </c>
      <c r="C783" s="78" t="s">
        <v>1499</v>
      </c>
      <c r="D783" s="79" t="s">
        <v>1500</v>
      </c>
      <c r="E783" s="80">
        <v>21</v>
      </c>
      <c r="F783" s="81" t="s">
        <v>49</v>
      </c>
      <c r="G783" s="70" t="s">
        <v>1383</v>
      </c>
      <c r="H783" s="70" t="s">
        <v>69</v>
      </c>
      <c r="I783" s="69"/>
      <c r="J783" s="70"/>
      <c r="K783" s="82"/>
      <c r="L783" s="84">
        <v>0</v>
      </c>
      <c r="M783" s="85">
        <v>523</v>
      </c>
      <c r="N783" s="32"/>
      <c r="O783" s="42" t="s">
        <v>53</v>
      </c>
      <c r="P783" s="54"/>
      <c r="Q783" s="54"/>
      <c r="R783" s="54"/>
    </row>
    <row r="784" spans="1:18" ht="17.25" customHeight="1">
      <c r="A784" s="102">
        <v>1</v>
      </c>
      <c r="B784" s="77" t="s">
        <v>1899</v>
      </c>
      <c r="C784" s="78" t="s">
        <v>1900</v>
      </c>
      <c r="D784" s="79" t="s">
        <v>1901</v>
      </c>
      <c r="E784" s="80">
        <v>26</v>
      </c>
      <c r="F784" s="81" t="s">
        <v>49</v>
      </c>
      <c r="G784" s="70" t="s">
        <v>1383</v>
      </c>
      <c r="H784" s="70" t="s">
        <v>69</v>
      </c>
      <c r="I784" s="69"/>
      <c r="J784" s="70"/>
      <c r="K784" s="82"/>
      <c r="L784" s="84">
        <v>0</v>
      </c>
      <c r="M784" s="85">
        <v>669</v>
      </c>
      <c r="N784" s="32"/>
      <c r="O784" s="42" t="s">
        <v>2</v>
      </c>
      <c r="P784" s="54"/>
      <c r="Q784" s="54"/>
      <c r="R784" s="54"/>
    </row>
    <row r="785" spans="1:18" ht="17.25" customHeight="1">
      <c r="A785" s="102">
        <v>1</v>
      </c>
      <c r="B785" s="77" t="s">
        <v>2018</v>
      </c>
      <c r="C785" s="78" t="s">
        <v>2019</v>
      </c>
      <c r="D785" s="79" t="s">
        <v>2020</v>
      </c>
      <c r="E785" s="80">
        <v>28</v>
      </c>
      <c r="F785" s="81" t="s">
        <v>49</v>
      </c>
      <c r="G785" s="70" t="s">
        <v>1383</v>
      </c>
      <c r="H785" s="70" t="s">
        <v>69</v>
      </c>
      <c r="I785" s="69"/>
      <c r="J785" s="70"/>
      <c r="K785" s="82"/>
      <c r="L785" s="84">
        <v>0</v>
      </c>
      <c r="M785" s="85">
        <v>715</v>
      </c>
      <c r="N785" s="32"/>
      <c r="O785" s="42" t="s">
        <v>61</v>
      </c>
      <c r="P785" s="54"/>
      <c r="Q785" s="54"/>
      <c r="R785" s="54"/>
    </row>
    <row r="786" spans="1:18" ht="17.25" customHeight="1">
      <c r="A786" s="102">
        <v>1</v>
      </c>
      <c r="B786" s="23" t="s">
        <v>1410</v>
      </c>
      <c r="C786" s="39" t="s">
        <v>223</v>
      </c>
      <c r="D786" s="24" t="s">
        <v>1411</v>
      </c>
      <c r="E786" s="25">
        <v>20</v>
      </c>
      <c r="F786" s="22" t="s">
        <v>49</v>
      </c>
      <c r="G786" s="26" t="s">
        <v>1383</v>
      </c>
      <c r="H786" s="26" t="s">
        <v>49</v>
      </c>
      <c r="I786" s="71"/>
      <c r="J786" s="52"/>
      <c r="K786" s="72"/>
      <c r="L786" s="30">
        <v>0</v>
      </c>
      <c r="M786" s="41">
        <v>492</v>
      </c>
      <c r="N786" s="32"/>
      <c r="O786" s="33" t="s">
        <v>45</v>
      </c>
      <c r="P786" s="54"/>
      <c r="Q786" s="54"/>
      <c r="R786" s="54"/>
    </row>
    <row r="787" spans="1:18" ht="17.25" customHeight="1">
      <c r="A787" s="102">
        <v>1</v>
      </c>
      <c r="B787" s="103" t="s">
        <v>2483</v>
      </c>
      <c r="C787" s="104" t="s">
        <v>2484</v>
      </c>
      <c r="D787" s="105" t="s">
        <v>2485</v>
      </c>
      <c r="E787" s="80">
        <v>35</v>
      </c>
      <c r="F787" s="81" t="s">
        <v>49</v>
      </c>
      <c r="G787" s="70" t="s">
        <v>1383</v>
      </c>
      <c r="H787" s="70" t="s">
        <v>49</v>
      </c>
      <c r="I787" s="69"/>
      <c r="J787" s="104"/>
      <c r="K787" s="106"/>
      <c r="L787" s="84">
        <v>0</v>
      </c>
      <c r="M787" s="107">
        <v>906</v>
      </c>
      <c r="N787" s="32"/>
      <c r="O787" s="42" t="s">
        <v>53</v>
      </c>
      <c r="P787" s="54"/>
      <c r="Q787" s="54"/>
      <c r="R787" s="54"/>
    </row>
    <row r="788" spans="1:18" ht="17.25" customHeight="1">
      <c r="A788" s="102">
        <v>1</v>
      </c>
      <c r="B788" s="23" t="s">
        <v>107</v>
      </c>
      <c r="C788" s="39" t="s">
        <v>108</v>
      </c>
      <c r="D788" s="24" t="s">
        <v>109</v>
      </c>
      <c r="E788" s="25">
        <v>1</v>
      </c>
      <c r="F788" s="22" t="s">
        <v>49</v>
      </c>
      <c r="G788" s="26" t="s">
        <v>110</v>
      </c>
      <c r="H788" s="26" t="s">
        <v>111</v>
      </c>
      <c r="I788" s="28"/>
      <c r="J788" s="26"/>
      <c r="K788" s="29"/>
      <c r="L788" s="30">
        <v>0</v>
      </c>
      <c r="M788" s="41">
        <v>20</v>
      </c>
      <c r="N788" s="32"/>
      <c r="O788" s="42" t="s">
        <v>2</v>
      </c>
      <c r="P788" s="54"/>
      <c r="Q788" s="54"/>
      <c r="R788" s="54"/>
    </row>
    <row r="789" spans="1:18" ht="17.25" customHeight="1">
      <c r="A789" s="102">
        <v>1</v>
      </c>
      <c r="B789" s="23" t="s">
        <v>569</v>
      </c>
      <c r="C789" s="39" t="s">
        <v>570</v>
      </c>
      <c r="D789" s="24" t="s">
        <v>571</v>
      </c>
      <c r="E789" s="25">
        <v>8</v>
      </c>
      <c r="F789" s="22" t="s">
        <v>49</v>
      </c>
      <c r="G789" s="26" t="s">
        <v>110</v>
      </c>
      <c r="H789" s="26" t="s">
        <v>111</v>
      </c>
      <c r="I789" s="28" t="s">
        <v>51</v>
      </c>
      <c r="J789" s="26" t="s">
        <v>572</v>
      </c>
      <c r="K789" s="29" t="s">
        <v>49</v>
      </c>
      <c r="L789" s="30">
        <v>0</v>
      </c>
      <c r="M789" s="41">
        <v>181</v>
      </c>
      <c r="N789" s="32"/>
      <c r="O789" s="42" t="s">
        <v>61</v>
      </c>
      <c r="P789" s="54"/>
      <c r="Q789" s="54"/>
      <c r="R789" s="54"/>
    </row>
    <row r="790" spans="1:18" ht="17.25" customHeight="1">
      <c r="A790" s="102">
        <v>1</v>
      </c>
      <c r="B790" s="77" t="s">
        <v>1687</v>
      </c>
      <c r="C790" s="78" t="s">
        <v>1688</v>
      </c>
      <c r="D790" s="79" t="s">
        <v>1689</v>
      </c>
      <c r="E790" s="80">
        <v>24</v>
      </c>
      <c r="F790" s="81" t="s">
        <v>49</v>
      </c>
      <c r="G790" s="70" t="s">
        <v>110</v>
      </c>
      <c r="H790" s="70" t="s">
        <v>111</v>
      </c>
      <c r="I790" s="69"/>
      <c r="J790" s="70"/>
      <c r="K790" s="82"/>
      <c r="L790" s="84">
        <v>0</v>
      </c>
      <c r="M790" s="85">
        <v>592</v>
      </c>
      <c r="N790" s="32"/>
      <c r="O790" s="33" t="s">
        <v>45</v>
      </c>
      <c r="P790" s="54"/>
      <c r="Q790" s="54"/>
      <c r="R790" s="54"/>
    </row>
    <row r="791" spans="1:18" ht="17.25" customHeight="1">
      <c r="A791" s="102">
        <v>1</v>
      </c>
      <c r="B791" s="77" t="s">
        <v>1879</v>
      </c>
      <c r="C791" s="78" t="s">
        <v>1688</v>
      </c>
      <c r="D791" s="79" t="s">
        <v>1880</v>
      </c>
      <c r="E791" s="80">
        <v>26</v>
      </c>
      <c r="F791" s="81" t="s">
        <v>49</v>
      </c>
      <c r="G791" s="70" t="s">
        <v>110</v>
      </c>
      <c r="H791" s="70" t="s">
        <v>111</v>
      </c>
      <c r="I791" s="69" t="s">
        <v>1842</v>
      </c>
      <c r="J791" s="70" t="s">
        <v>1881</v>
      </c>
      <c r="K791" s="82"/>
      <c r="L791" s="84">
        <v>0</v>
      </c>
      <c r="M791" s="85">
        <v>662</v>
      </c>
      <c r="N791" s="32"/>
      <c r="O791" s="42" t="s">
        <v>53</v>
      </c>
      <c r="P791" s="54"/>
      <c r="Q791" s="54"/>
      <c r="R791" s="54"/>
    </row>
    <row r="792" spans="1:18" ht="17.25" customHeight="1">
      <c r="A792" s="102">
        <v>1</v>
      </c>
      <c r="B792" s="23" t="s">
        <v>1169</v>
      </c>
      <c r="C792" s="39" t="s">
        <v>1170</v>
      </c>
      <c r="D792" s="24" t="s">
        <v>1171</v>
      </c>
      <c r="E792" s="25">
        <v>17</v>
      </c>
      <c r="F792" s="22" t="s">
        <v>49</v>
      </c>
      <c r="G792" s="26" t="s">
        <v>110</v>
      </c>
      <c r="H792" s="52" t="s">
        <v>212</v>
      </c>
      <c r="I792" s="28"/>
      <c r="J792" s="26"/>
      <c r="K792" s="29"/>
      <c r="L792" s="30">
        <v>0</v>
      </c>
      <c r="M792" s="31">
        <v>403</v>
      </c>
      <c r="N792" s="32"/>
      <c r="O792" s="42" t="s">
        <v>2</v>
      </c>
      <c r="P792" s="54"/>
      <c r="Q792" s="54"/>
      <c r="R792" s="54"/>
    </row>
    <row r="793" spans="1:18" ht="17.25" customHeight="1">
      <c r="A793" s="102">
        <v>1</v>
      </c>
      <c r="B793" s="23" t="s">
        <v>1022</v>
      </c>
      <c r="C793" s="39" t="s">
        <v>1023</v>
      </c>
      <c r="D793" s="24" t="s">
        <v>1024</v>
      </c>
      <c r="E793" s="25">
        <v>14</v>
      </c>
      <c r="F793" s="22" t="s">
        <v>49</v>
      </c>
      <c r="G793" s="26" t="s">
        <v>110</v>
      </c>
      <c r="H793" s="26" t="s">
        <v>42</v>
      </c>
      <c r="I793" s="28"/>
      <c r="J793" s="26"/>
      <c r="K793" s="29"/>
      <c r="L793" s="30">
        <v>0</v>
      </c>
      <c r="M793" s="41">
        <v>347</v>
      </c>
      <c r="N793" s="32"/>
      <c r="O793" s="42" t="s">
        <v>61</v>
      </c>
      <c r="P793" s="54"/>
      <c r="Q793" s="54"/>
      <c r="R793" s="54"/>
    </row>
    <row r="794" spans="1:18" ht="17.25" customHeight="1">
      <c r="A794" s="102">
        <v>1</v>
      </c>
      <c r="B794" s="77" t="s">
        <v>1704</v>
      </c>
      <c r="C794" s="78" t="s">
        <v>1705</v>
      </c>
      <c r="D794" s="79" t="s">
        <v>1706</v>
      </c>
      <c r="E794" s="80">
        <v>24</v>
      </c>
      <c r="F794" s="81" t="s">
        <v>49</v>
      </c>
      <c r="G794" s="70" t="s">
        <v>110</v>
      </c>
      <c r="H794" s="70" t="s">
        <v>42</v>
      </c>
      <c r="I794" s="69"/>
      <c r="J794" s="70"/>
      <c r="K794" s="82"/>
      <c r="L794" s="84">
        <v>0</v>
      </c>
      <c r="M794" s="85">
        <v>598</v>
      </c>
      <c r="N794" s="32"/>
      <c r="O794" s="33" t="s">
        <v>45</v>
      </c>
      <c r="P794" s="54"/>
      <c r="Q794" s="54"/>
      <c r="R794" s="54"/>
    </row>
    <row r="795" spans="1:18" ht="17.25" customHeight="1">
      <c r="A795" s="102">
        <v>1</v>
      </c>
      <c r="B795" s="23" t="s">
        <v>1028</v>
      </c>
      <c r="C795" s="39" t="s">
        <v>1029</v>
      </c>
      <c r="D795" s="24" t="s">
        <v>1030</v>
      </c>
      <c r="E795" s="25">
        <v>14</v>
      </c>
      <c r="F795" s="22" t="s">
        <v>49</v>
      </c>
      <c r="G795" s="26" t="s">
        <v>110</v>
      </c>
      <c r="H795" s="26" t="s">
        <v>69</v>
      </c>
      <c r="I795" s="28"/>
      <c r="J795" s="26"/>
      <c r="K795" s="29"/>
      <c r="L795" s="30">
        <v>0</v>
      </c>
      <c r="M795" s="41">
        <v>349</v>
      </c>
      <c r="N795" s="32"/>
      <c r="O795" s="42" t="s">
        <v>53</v>
      </c>
      <c r="P795" s="54"/>
      <c r="Q795" s="54"/>
      <c r="R795" s="54"/>
    </row>
    <row r="796" spans="1:18" ht="17.25" customHeight="1">
      <c r="A796" s="102">
        <v>1</v>
      </c>
      <c r="B796" s="23" t="s">
        <v>222</v>
      </c>
      <c r="C796" s="39" t="s">
        <v>223</v>
      </c>
      <c r="D796" s="40" t="s">
        <v>224</v>
      </c>
      <c r="E796" s="25">
        <v>3</v>
      </c>
      <c r="F796" s="22" t="s">
        <v>49</v>
      </c>
      <c r="G796" s="26" t="s">
        <v>110</v>
      </c>
      <c r="H796" s="26" t="s">
        <v>49</v>
      </c>
      <c r="I796" s="28"/>
      <c r="J796" s="26"/>
      <c r="K796" s="29"/>
      <c r="L796" s="30">
        <v>0</v>
      </c>
      <c r="M796" s="41">
        <v>59</v>
      </c>
      <c r="N796" s="32"/>
      <c r="O796" s="42" t="s">
        <v>2</v>
      </c>
      <c r="P796" s="54"/>
      <c r="Q796" s="54"/>
      <c r="R796" s="54"/>
    </row>
    <row r="797" spans="1:18" ht="17.25" customHeight="1">
      <c r="A797" s="102">
        <v>1</v>
      </c>
      <c r="B797" s="23" t="s">
        <v>372</v>
      </c>
      <c r="C797" s="39" t="s">
        <v>373</v>
      </c>
      <c r="D797" s="24" t="s">
        <v>374</v>
      </c>
      <c r="E797" s="25">
        <v>5</v>
      </c>
      <c r="F797" s="22" t="s">
        <v>49</v>
      </c>
      <c r="G797" s="26" t="s">
        <v>110</v>
      </c>
      <c r="H797" s="26" t="s">
        <v>49</v>
      </c>
      <c r="I797" s="28"/>
      <c r="J797" s="26"/>
      <c r="K797" s="29"/>
      <c r="L797" s="30">
        <v>0</v>
      </c>
      <c r="M797" s="41">
        <v>113</v>
      </c>
      <c r="N797" s="32"/>
      <c r="O797" s="42" t="s">
        <v>61</v>
      </c>
      <c r="P797" s="54"/>
      <c r="Q797" s="54"/>
      <c r="R797" s="54"/>
    </row>
    <row r="798" spans="1:18" ht="17.25" customHeight="1">
      <c r="A798" s="102">
        <v>1</v>
      </c>
      <c r="B798" s="23" t="s">
        <v>994</v>
      </c>
      <c r="C798" s="39" t="s">
        <v>995</v>
      </c>
      <c r="D798" s="24" t="s">
        <v>996</v>
      </c>
      <c r="E798" s="25">
        <v>14</v>
      </c>
      <c r="F798" s="22" t="s">
        <v>49</v>
      </c>
      <c r="G798" s="26" t="s">
        <v>110</v>
      </c>
      <c r="H798" s="26" t="s">
        <v>49</v>
      </c>
      <c r="I798" s="28">
        <v>80.6</v>
      </c>
      <c r="J798" s="26" t="s">
        <v>997</v>
      </c>
      <c r="K798" s="29"/>
      <c r="L798" s="30">
        <v>0</v>
      </c>
      <c r="M798" s="41">
        <v>337</v>
      </c>
      <c r="N798" s="32"/>
      <c r="O798" s="33" t="s">
        <v>45</v>
      </c>
      <c r="P798" s="54"/>
      <c r="Q798" s="54"/>
      <c r="R798" s="54"/>
    </row>
    <row r="799" spans="1:18" ht="17.25" customHeight="1">
      <c r="A799" s="102">
        <v>1</v>
      </c>
      <c r="B799" s="23" t="s">
        <v>1342</v>
      </c>
      <c r="C799" s="39" t="s">
        <v>373</v>
      </c>
      <c r="D799" s="24" t="s">
        <v>1343</v>
      </c>
      <c r="E799" s="25">
        <v>19</v>
      </c>
      <c r="F799" s="22" t="s">
        <v>49</v>
      </c>
      <c r="G799" s="26" t="s">
        <v>110</v>
      </c>
      <c r="H799" s="26" t="s">
        <v>49</v>
      </c>
      <c r="I799" s="28"/>
      <c r="J799" s="26"/>
      <c r="K799" s="29"/>
      <c r="L799" s="30">
        <v>0</v>
      </c>
      <c r="M799" s="41">
        <v>468</v>
      </c>
      <c r="N799" s="32"/>
      <c r="O799" s="42" t="s">
        <v>53</v>
      </c>
      <c r="P799" s="54"/>
      <c r="Q799" s="54"/>
      <c r="R799" s="54"/>
    </row>
    <row r="800" spans="1:18" ht="17.25" customHeight="1">
      <c r="A800" s="102">
        <v>1</v>
      </c>
      <c r="B800" s="77" t="s">
        <v>1823</v>
      </c>
      <c r="C800" s="78" t="s">
        <v>223</v>
      </c>
      <c r="D800" s="79" t="s">
        <v>1824</v>
      </c>
      <c r="E800" s="80">
        <v>25</v>
      </c>
      <c r="F800" s="81" t="s">
        <v>49</v>
      </c>
      <c r="G800" s="70" t="s">
        <v>110</v>
      </c>
      <c r="H800" s="70" t="s">
        <v>49</v>
      </c>
      <c r="I800" s="69"/>
      <c r="J800" s="70"/>
      <c r="K800" s="82"/>
      <c r="L800" s="84">
        <v>0</v>
      </c>
      <c r="M800" s="85">
        <v>641</v>
      </c>
      <c r="N800" s="32"/>
      <c r="O800" s="42" t="s">
        <v>2</v>
      </c>
      <c r="P800" s="54"/>
      <c r="Q800" s="54"/>
      <c r="R800" s="54"/>
    </row>
    <row r="801" spans="1:18" ht="17.25" customHeight="1">
      <c r="A801" s="102">
        <v>1</v>
      </c>
      <c r="B801" s="77" t="s">
        <v>1852</v>
      </c>
      <c r="C801" s="78" t="s">
        <v>223</v>
      </c>
      <c r="D801" s="79" t="s">
        <v>1853</v>
      </c>
      <c r="E801" s="80">
        <v>26</v>
      </c>
      <c r="F801" s="81" t="s">
        <v>49</v>
      </c>
      <c r="G801" s="70" t="s">
        <v>110</v>
      </c>
      <c r="H801" s="70" t="s">
        <v>49</v>
      </c>
      <c r="I801" s="69"/>
      <c r="J801" s="70"/>
      <c r="K801" s="82"/>
      <c r="L801" s="84">
        <v>0</v>
      </c>
      <c r="M801" s="85">
        <v>652</v>
      </c>
      <c r="N801" s="32"/>
      <c r="O801" s="42" t="s">
        <v>61</v>
      </c>
      <c r="P801" s="54"/>
      <c r="Q801" s="54"/>
      <c r="R801" s="54"/>
    </row>
    <row r="802" spans="1:18" ht="17.25" customHeight="1">
      <c r="A802" s="102">
        <v>1</v>
      </c>
      <c r="B802" s="77" t="s">
        <v>1860</v>
      </c>
      <c r="C802" s="78" t="s">
        <v>223</v>
      </c>
      <c r="D802" s="79" t="s">
        <v>1861</v>
      </c>
      <c r="E802" s="80">
        <v>26</v>
      </c>
      <c r="F802" s="81" t="s">
        <v>49</v>
      </c>
      <c r="G802" s="70" t="s">
        <v>110</v>
      </c>
      <c r="H802" s="70" t="s">
        <v>49</v>
      </c>
      <c r="I802" s="69"/>
      <c r="J802" s="70"/>
      <c r="K802" s="82"/>
      <c r="L802" s="84">
        <v>0</v>
      </c>
      <c r="M802" s="85">
        <v>655</v>
      </c>
      <c r="N802" s="32"/>
      <c r="O802" s="33" t="s">
        <v>45</v>
      </c>
      <c r="P802" s="54"/>
      <c r="Q802" s="54"/>
      <c r="R802" s="54"/>
    </row>
    <row r="803" spans="1:18" ht="17.25" customHeight="1">
      <c r="A803" s="102">
        <v>1</v>
      </c>
      <c r="B803" s="23" t="s">
        <v>1111</v>
      </c>
      <c r="C803" s="39"/>
      <c r="D803" s="24" t="s">
        <v>1112</v>
      </c>
      <c r="E803" s="25">
        <v>16</v>
      </c>
      <c r="F803" s="22" t="s">
        <v>49</v>
      </c>
      <c r="G803" s="26" t="s">
        <v>43</v>
      </c>
      <c r="H803" s="26" t="s">
        <v>153</v>
      </c>
      <c r="I803" s="28"/>
      <c r="J803" s="26"/>
      <c r="K803" s="29"/>
      <c r="L803" s="30">
        <v>0</v>
      </c>
      <c r="M803" s="41">
        <v>379</v>
      </c>
      <c r="N803" s="32"/>
      <c r="O803" s="42" t="s">
        <v>53</v>
      </c>
      <c r="P803" s="54"/>
      <c r="Q803" s="54"/>
      <c r="R803" s="54"/>
    </row>
    <row r="804" spans="1:18" ht="17.25" customHeight="1">
      <c r="A804" s="102">
        <v>1</v>
      </c>
      <c r="B804" s="77" t="s">
        <v>1985</v>
      </c>
      <c r="C804" s="78" t="s">
        <v>1986</v>
      </c>
      <c r="D804" s="79" t="s">
        <v>1987</v>
      </c>
      <c r="E804" s="80">
        <v>28</v>
      </c>
      <c r="F804" s="81" t="s">
        <v>49</v>
      </c>
      <c r="G804" s="70" t="s">
        <v>43</v>
      </c>
      <c r="H804" s="70" t="s">
        <v>153</v>
      </c>
      <c r="I804" s="69"/>
      <c r="J804" s="70"/>
      <c r="K804" s="82"/>
      <c r="L804" s="84">
        <v>0</v>
      </c>
      <c r="M804" s="85">
        <v>703</v>
      </c>
      <c r="N804" s="32"/>
      <c r="O804" s="42" t="s">
        <v>2</v>
      </c>
      <c r="P804" s="54"/>
      <c r="Q804" s="54"/>
      <c r="R804" s="54"/>
    </row>
    <row r="805" spans="1:18" ht="17.25" customHeight="1">
      <c r="A805" s="102">
        <v>1</v>
      </c>
      <c r="B805" s="77" t="s">
        <v>2446</v>
      </c>
      <c r="C805" s="70" t="s">
        <v>2447</v>
      </c>
      <c r="D805" s="79" t="s">
        <v>2448</v>
      </c>
      <c r="E805" s="80">
        <v>34</v>
      </c>
      <c r="F805" s="81" t="s">
        <v>49</v>
      </c>
      <c r="G805" s="70" t="s">
        <v>43</v>
      </c>
      <c r="H805" s="70" t="s">
        <v>153</v>
      </c>
      <c r="I805" s="69"/>
      <c r="J805" s="70"/>
      <c r="K805" s="82"/>
      <c r="L805" s="84">
        <v>0</v>
      </c>
      <c r="M805" s="85">
        <v>889</v>
      </c>
      <c r="N805" s="32"/>
      <c r="O805" s="42" t="s">
        <v>61</v>
      </c>
      <c r="P805" s="54"/>
      <c r="Q805" s="54"/>
      <c r="R805" s="54"/>
    </row>
    <row r="806" spans="1:18" ht="17.25" customHeight="1">
      <c r="A806" s="102">
        <v>1</v>
      </c>
      <c r="B806" s="23" t="s">
        <v>361</v>
      </c>
      <c r="C806" s="39" t="s">
        <v>362</v>
      </c>
      <c r="D806" s="24" t="s">
        <v>363</v>
      </c>
      <c r="E806" s="25">
        <v>5</v>
      </c>
      <c r="F806" s="22" t="s">
        <v>49</v>
      </c>
      <c r="G806" s="26" t="s">
        <v>43</v>
      </c>
      <c r="H806" s="26" t="s">
        <v>111</v>
      </c>
      <c r="I806" s="28"/>
      <c r="J806" s="26"/>
      <c r="K806" s="29"/>
      <c r="L806" s="30">
        <v>0</v>
      </c>
      <c r="M806" s="41">
        <v>110</v>
      </c>
      <c r="N806" s="32"/>
      <c r="O806" s="33" t="s">
        <v>45</v>
      </c>
      <c r="P806" s="54"/>
      <c r="Q806" s="54"/>
      <c r="R806" s="54"/>
    </row>
    <row r="807" spans="1:18" ht="17.25" customHeight="1">
      <c r="A807" s="102">
        <v>1</v>
      </c>
      <c r="B807" s="23" t="s">
        <v>582</v>
      </c>
      <c r="C807" s="39" t="s">
        <v>583</v>
      </c>
      <c r="D807" s="24" t="s">
        <v>584</v>
      </c>
      <c r="E807" s="25">
        <v>8</v>
      </c>
      <c r="F807" s="22" t="s">
        <v>49</v>
      </c>
      <c r="G807" s="26" t="s">
        <v>43</v>
      </c>
      <c r="H807" s="26" t="s">
        <v>111</v>
      </c>
      <c r="I807" s="28"/>
      <c r="J807" s="26"/>
      <c r="K807" s="29"/>
      <c r="L807" s="30">
        <v>0</v>
      </c>
      <c r="M807" s="41">
        <v>185</v>
      </c>
      <c r="N807" s="32"/>
      <c r="O807" s="42" t="s">
        <v>53</v>
      </c>
      <c r="P807" s="54"/>
      <c r="Q807" s="54"/>
      <c r="R807" s="54"/>
    </row>
    <row r="808" spans="1:18" ht="17.25" customHeight="1">
      <c r="A808" s="102">
        <v>1</v>
      </c>
      <c r="B808" s="23" t="s">
        <v>639</v>
      </c>
      <c r="C808" s="39" t="s">
        <v>640</v>
      </c>
      <c r="D808" s="24" t="s">
        <v>641</v>
      </c>
      <c r="E808" s="25">
        <v>9</v>
      </c>
      <c r="F808" s="22" t="s">
        <v>49</v>
      </c>
      <c r="G808" s="26" t="s">
        <v>43</v>
      </c>
      <c r="H808" s="26" t="s">
        <v>111</v>
      </c>
      <c r="I808" s="28" t="s">
        <v>642</v>
      </c>
      <c r="J808" s="26" t="s">
        <v>643</v>
      </c>
      <c r="K808" s="29"/>
      <c r="L808" s="30">
        <v>0</v>
      </c>
      <c r="M808" s="41">
        <v>205</v>
      </c>
      <c r="N808" s="32"/>
      <c r="O808" s="42" t="s">
        <v>2</v>
      </c>
      <c r="P808" s="54"/>
      <c r="Q808" s="54"/>
      <c r="R808" s="54"/>
    </row>
    <row r="809" spans="1:18" ht="17.25" customHeight="1">
      <c r="A809" s="102">
        <v>1</v>
      </c>
      <c r="B809" s="23" t="s">
        <v>1008</v>
      </c>
      <c r="C809" s="39" t="s">
        <v>1009</v>
      </c>
      <c r="D809" s="24" t="s">
        <v>1010</v>
      </c>
      <c r="E809" s="25">
        <v>14</v>
      </c>
      <c r="F809" s="22" t="s">
        <v>49</v>
      </c>
      <c r="G809" s="26" t="s">
        <v>43</v>
      </c>
      <c r="H809" s="26" t="s">
        <v>111</v>
      </c>
      <c r="I809" s="28"/>
      <c r="J809" s="26"/>
      <c r="K809" s="29"/>
      <c r="L809" s="30">
        <v>0</v>
      </c>
      <c r="M809" s="41">
        <v>342</v>
      </c>
      <c r="N809" s="32"/>
      <c r="O809" s="42" t="s">
        <v>61</v>
      </c>
      <c r="P809" s="54"/>
      <c r="Q809" s="54"/>
      <c r="R809" s="54"/>
    </row>
    <row r="810" spans="1:18" ht="17.25" customHeight="1">
      <c r="A810" s="102">
        <v>1</v>
      </c>
      <c r="B810" s="23" t="s">
        <v>1135</v>
      </c>
      <c r="C810" s="39" t="s">
        <v>1136</v>
      </c>
      <c r="D810" s="24" t="s">
        <v>1137</v>
      </c>
      <c r="E810" s="25">
        <v>16</v>
      </c>
      <c r="F810" s="22" t="s">
        <v>49</v>
      </c>
      <c r="G810" s="26" t="s">
        <v>43</v>
      </c>
      <c r="H810" s="26" t="s">
        <v>111</v>
      </c>
      <c r="I810" s="28"/>
      <c r="J810" s="26"/>
      <c r="K810" s="29" t="s">
        <v>49</v>
      </c>
      <c r="L810" s="30">
        <v>0</v>
      </c>
      <c r="M810" s="41">
        <v>388</v>
      </c>
      <c r="N810" s="32"/>
      <c r="O810" s="33" t="s">
        <v>45</v>
      </c>
      <c r="P810" s="54"/>
      <c r="Q810" s="54"/>
      <c r="R810" s="54"/>
    </row>
    <row r="811" spans="1:18" ht="17.25" customHeight="1">
      <c r="A811" s="102">
        <v>1</v>
      </c>
      <c r="B811" s="23" t="s">
        <v>1148</v>
      </c>
      <c r="C811" s="39" t="s">
        <v>1149</v>
      </c>
      <c r="D811" s="24" t="s">
        <v>1150</v>
      </c>
      <c r="E811" s="25">
        <v>16</v>
      </c>
      <c r="F811" s="22" t="s">
        <v>49</v>
      </c>
      <c r="G811" s="26" t="s">
        <v>43</v>
      </c>
      <c r="H811" s="26" t="s">
        <v>111</v>
      </c>
      <c r="I811" s="28"/>
      <c r="J811" s="26"/>
      <c r="K811" s="29"/>
      <c r="L811" s="30">
        <v>0</v>
      </c>
      <c r="M811" s="41">
        <v>394</v>
      </c>
      <c r="N811" s="32"/>
      <c r="O811" s="42" t="s">
        <v>53</v>
      </c>
      <c r="P811" s="54"/>
      <c r="Q811" s="54"/>
      <c r="R811" s="54"/>
    </row>
    <row r="812" spans="1:18" ht="17.25" customHeight="1">
      <c r="A812" s="102">
        <v>1</v>
      </c>
      <c r="B812" s="77" t="s">
        <v>1464</v>
      </c>
      <c r="C812" s="78" t="s">
        <v>1465</v>
      </c>
      <c r="D812" s="79" t="s">
        <v>1466</v>
      </c>
      <c r="E812" s="80">
        <v>21</v>
      </c>
      <c r="F812" s="81" t="s">
        <v>49</v>
      </c>
      <c r="G812" s="70" t="s">
        <v>43</v>
      </c>
      <c r="H812" s="70" t="s">
        <v>111</v>
      </c>
      <c r="I812" s="69"/>
      <c r="J812" s="45"/>
      <c r="K812" s="82"/>
      <c r="L812" s="84">
        <v>0</v>
      </c>
      <c r="M812" s="85">
        <v>511</v>
      </c>
      <c r="N812" s="32"/>
      <c r="O812" s="42" t="s">
        <v>2</v>
      </c>
      <c r="P812" s="54"/>
      <c r="Q812" s="54"/>
      <c r="R812" s="54"/>
    </row>
    <row r="813" spans="1:18" ht="17.25" customHeight="1">
      <c r="A813" s="102">
        <v>1</v>
      </c>
      <c r="B813" s="77" t="s">
        <v>1622</v>
      </c>
      <c r="C813" s="78" t="s">
        <v>1623</v>
      </c>
      <c r="D813" s="79" t="s">
        <v>1624</v>
      </c>
      <c r="E813" s="80">
        <v>23</v>
      </c>
      <c r="F813" s="81" t="s">
        <v>49</v>
      </c>
      <c r="G813" s="70" t="s">
        <v>43</v>
      </c>
      <c r="H813" s="70" t="s">
        <v>111</v>
      </c>
      <c r="I813" s="69"/>
      <c r="J813" s="70"/>
      <c r="K813" s="82" t="s">
        <v>49</v>
      </c>
      <c r="L813" s="84">
        <v>0</v>
      </c>
      <c r="M813" s="85">
        <v>569</v>
      </c>
      <c r="N813" s="32"/>
      <c r="O813" s="42" t="s">
        <v>61</v>
      </c>
      <c r="P813" s="54"/>
      <c r="Q813" s="54"/>
      <c r="R813" s="54"/>
    </row>
    <row r="814" spans="1:18" ht="17.25" customHeight="1">
      <c r="A814" s="102">
        <v>1</v>
      </c>
      <c r="B814" s="77" t="s">
        <v>1958</v>
      </c>
      <c r="C814" s="78" t="s">
        <v>1959</v>
      </c>
      <c r="D814" s="79" t="s">
        <v>1960</v>
      </c>
      <c r="E814" s="80">
        <v>27</v>
      </c>
      <c r="F814" s="81" t="s">
        <v>49</v>
      </c>
      <c r="G814" s="70" t="s">
        <v>43</v>
      </c>
      <c r="H814" s="70" t="s">
        <v>111</v>
      </c>
      <c r="I814" s="69" t="s">
        <v>1961</v>
      </c>
      <c r="J814" s="70" t="s">
        <v>1962</v>
      </c>
      <c r="K814" s="82"/>
      <c r="L814" s="84">
        <v>0</v>
      </c>
      <c r="M814" s="85">
        <v>694</v>
      </c>
      <c r="N814" s="32"/>
      <c r="O814" s="33" t="s">
        <v>45</v>
      </c>
      <c r="P814" s="54"/>
      <c r="Q814" s="54"/>
      <c r="R814" s="54"/>
    </row>
    <row r="815" spans="1:18" ht="17.25" customHeight="1">
      <c r="A815" s="102">
        <v>1</v>
      </c>
      <c r="B815" s="77" t="s">
        <v>2249</v>
      </c>
      <c r="C815" s="78" t="s">
        <v>2250</v>
      </c>
      <c r="D815" s="79" t="s">
        <v>1010</v>
      </c>
      <c r="E815" s="80">
        <v>31</v>
      </c>
      <c r="F815" s="81" t="s">
        <v>49</v>
      </c>
      <c r="G815" s="70" t="s">
        <v>43</v>
      </c>
      <c r="H815" s="70" t="s">
        <v>111</v>
      </c>
      <c r="I815" s="69"/>
      <c r="J815" s="70"/>
      <c r="K815" s="82"/>
      <c r="L815" s="84">
        <v>0</v>
      </c>
      <c r="M815" s="85">
        <v>810</v>
      </c>
      <c r="N815" s="32"/>
      <c r="O815" s="42" t="s">
        <v>53</v>
      </c>
      <c r="P815" s="54"/>
      <c r="Q815" s="54"/>
      <c r="R815" s="54"/>
    </row>
    <row r="816" spans="1:18" ht="17.25" customHeight="1">
      <c r="A816" s="102">
        <v>1</v>
      </c>
      <c r="B816" s="77" t="s">
        <v>2302</v>
      </c>
      <c r="C816" s="78" t="s">
        <v>2303</v>
      </c>
      <c r="D816" s="79" t="s">
        <v>2304</v>
      </c>
      <c r="E816" s="80">
        <v>32</v>
      </c>
      <c r="F816" s="81" t="s">
        <v>49</v>
      </c>
      <c r="G816" s="70" t="s">
        <v>43</v>
      </c>
      <c r="H816" s="70" t="s">
        <v>111</v>
      </c>
      <c r="I816" s="69"/>
      <c r="J816" s="70"/>
      <c r="K816" s="82"/>
      <c r="L816" s="84">
        <v>0</v>
      </c>
      <c r="M816" s="85">
        <v>832</v>
      </c>
      <c r="N816" s="32"/>
      <c r="O816" s="42" t="s">
        <v>2</v>
      </c>
      <c r="P816" s="54"/>
      <c r="Q816" s="54"/>
      <c r="R816" s="54"/>
    </row>
    <row r="817" spans="1:18" ht="17.25" customHeight="1">
      <c r="A817" s="102">
        <v>1</v>
      </c>
      <c r="B817" s="77" t="s">
        <v>2332</v>
      </c>
      <c r="C817" s="78" t="s">
        <v>2333</v>
      </c>
      <c r="D817" s="79" t="s">
        <v>2334</v>
      </c>
      <c r="E817" s="80">
        <v>33</v>
      </c>
      <c r="F817" s="81" t="s">
        <v>49</v>
      </c>
      <c r="G817" s="70" t="s">
        <v>43</v>
      </c>
      <c r="H817" s="70" t="s">
        <v>111</v>
      </c>
      <c r="I817" s="69"/>
      <c r="J817" s="70"/>
      <c r="K817" s="82"/>
      <c r="L817" s="84">
        <v>0</v>
      </c>
      <c r="M817" s="85">
        <v>844</v>
      </c>
      <c r="N817" s="32"/>
      <c r="O817" s="42" t="s">
        <v>61</v>
      </c>
      <c r="P817" s="54"/>
      <c r="Q817" s="54"/>
      <c r="R817" s="54"/>
    </row>
    <row r="818" spans="1:18" ht="17.25" customHeight="1">
      <c r="A818" s="102">
        <v>1</v>
      </c>
      <c r="B818" s="23" t="s">
        <v>458</v>
      </c>
      <c r="C818" s="39" t="s">
        <v>459</v>
      </c>
      <c r="D818" s="24" t="s">
        <v>460</v>
      </c>
      <c r="E818" s="25">
        <v>6</v>
      </c>
      <c r="F818" s="22" t="s">
        <v>49</v>
      </c>
      <c r="G818" s="26" t="s">
        <v>43</v>
      </c>
      <c r="H818" s="52" t="s">
        <v>56</v>
      </c>
      <c r="I818" s="28"/>
      <c r="J818" s="26"/>
      <c r="K818" s="29"/>
      <c r="L818" s="30">
        <v>0</v>
      </c>
      <c r="M818" s="41">
        <v>142</v>
      </c>
      <c r="N818" s="32"/>
      <c r="O818" s="33" t="s">
        <v>45</v>
      </c>
      <c r="P818" s="54"/>
      <c r="Q818" s="54"/>
      <c r="R818" s="54"/>
    </row>
    <row r="819" spans="1:18" ht="17.25" customHeight="1">
      <c r="A819" s="102">
        <v>1</v>
      </c>
      <c r="B819" s="23" t="s">
        <v>855</v>
      </c>
      <c r="C819" s="39" t="s">
        <v>385</v>
      </c>
      <c r="D819" s="24" t="s">
        <v>856</v>
      </c>
      <c r="E819" s="25">
        <v>12</v>
      </c>
      <c r="F819" s="22" t="s">
        <v>49</v>
      </c>
      <c r="G819" s="26" t="s">
        <v>43</v>
      </c>
      <c r="H819" s="52" t="s">
        <v>56</v>
      </c>
      <c r="I819" s="28"/>
      <c r="J819" s="26"/>
      <c r="K819" s="29"/>
      <c r="L819" s="30">
        <v>0</v>
      </c>
      <c r="M819" s="41">
        <v>287</v>
      </c>
      <c r="N819" s="32"/>
      <c r="O819" s="42" t="s">
        <v>53</v>
      </c>
      <c r="P819" s="54"/>
      <c r="Q819" s="54"/>
      <c r="R819" s="54"/>
    </row>
    <row r="820" spans="1:18" ht="17.25" customHeight="1">
      <c r="A820" s="102">
        <v>1</v>
      </c>
      <c r="B820" s="23" t="s">
        <v>897</v>
      </c>
      <c r="C820" s="39" t="s">
        <v>385</v>
      </c>
      <c r="D820" s="24" t="s">
        <v>898</v>
      </c>
      <c r="E820" s="25">
        <v>12</v>
      </c>
      <c r="F820" s="22" t="s">
        <v>49</v>
      </c>
      <c r="G820" s="26" t="s">
        <v>43</v>
      </c>
      <c r="H820" s="52" t="s">
        <v>56</v>
      </c>
      <c r="I820" s="28" t="s">
        <v>899</v>
      </c>
      <c r="J820" s="26" t="s">
        <v>900</v>
      </c>
      <c r="K820" s="29"/>
      <c r="L820" s="30">
        <v>0</v>
      </c>
      <c r="M820" s="41">
        <v>301</v>
      </c>
      <c r="N820" s="32"/>
      <c r="O820" s="42" t="s">
        <v>2</v>
      </c>
      <c r="P820" s="54"/>
      <c r="Q820" s="54"/>
      <c r="R820" s="54"/>
    </row>
    <row r="821" spans="1:18" ht="17.25" customHeight="1">
      <c r="A821" s="102">
        <v>1</v>
      </c>
      <c r="B821" s="23" t="s">
        <v>1011</v>
      </c>
      <c r="C821" s="39" t="s">
        <v>385</v>
      </c>
      <c r="D821" s="24" t="s">
        <v>1012</v>
      </c>
      <c r="E821" s="25">
        <v>14</v>
      </c>
      <c r="F821" s="22" t="s">
        <v>49</v>
      </c>
      <c r="G821" s="26" t="s">
        <v>43</v>
      </c>
      <c r="H821" s="52" t="s">
        <v>56</v>
      </c>
      <c r="I821" s="28"/>
      <c r="J821" s="26"/>
      <c r="K821" s="29"/>
      <c r="L821" s="30">
        <v>0</v>
      </c>
      <c r="M821" s="41">
        <v>343</v>
      </c>
      <c r="N821" s="32"/>
      <c r="O821" s="42" t="s">
        <v>61</v>
      </c>
      <c r="P821" s="54"/>
      <c r="Q821" s="54"/>
      <c r="R821" s="54"/>
    </row>
    <row r="822" spans="1:18" ht="17.25" customHeight="1">
      <c r="A822" s="102">
        <v>1</v>
      </c>
      <c r="B822" s="23" t="s">
        <v>1390</v>
      </c>
      <c r="C822" s="39" t="s">
        <v>1358</v>
      </c>
      <c r="D822" s="24" t="s">
        <v>1391</v>
      </c>
      <c r="E822" s="25">
        <v>20</v>
      </c>
      <c r="F822" s="22" t="s">
        <v>49</v>
      </c>
      <c r="G822" s="26" t="s">
        <v>43</v>
      </c>
      <c r="H822" s="52" t="s">
        <v>56</v>
      </c>
      <c r="I822" s="32"/>
      <c r="J822" s="28"/>
      <c r="K822" s="67"/>
      <c r="L822" s="30">
        <v>0</v>
      </c>
      <c r="M822" s="41">
        <v>485</v>
      </c>
      <c r="N822" s="32"/>
      <c r="O822" s="33" t="s">
        <v>45</v>
      </c>
      <c r="P822" s="54"/>
      <c r="Q822" s="54"/>
      <c r="R822" s="54"/>
    </row>
    <row r="823" spans="1:18" ht="17.25" customHeight="1">
      <c r="A823" s="102">
        <v>1</v>
      </c>
      <c r="B823" s="77" t="s">
        <v>1544</v>
      </c>
      <c r="C823" s="78" t="s">
        <v>1545</v>
      </c>
      <c r="D823" s="79" t="s">
        <v>1546</v>
      </c>
      <c r="E823" s="80">
        <v>22</v>
      </c>
      <c r="F823" s="81" t="s">
        <v>49</v>
      </c>
      <c r="G823" s="70" t="s">
        <v>43</v>
      </c>
      <c r="H823" s="70" t="s">
        <v>56</v>
      </c>
      <c r="I823" s="69"/>
      <c r="J823" s="70"/>
      <c r="K823" s="82"/>
      <c r="L823" s="84">
        <v>0</v>
      </c>
      <c r="M823" s="85">
        <v>540</v>
      </c>
      <c r="N823" s="32"/>
      <c r="O823" s="42" t="s">
        <v>53</v>
      </c>
      <c r="P823" s="54"/>
      <c r="Q823" s="54"/>
      <c r="R823" s="54"/>
    </row>
    <row r="824" spans="1:18" ht="17.25" customHeight="1">
      <c r="A824" s="102">
        <v>1</v>
      </c>
      <c r="B824" s="77" t="s">
        <v>1640</v>
      </c>
      <c r="C824" s="78" t="s">
        <v>1641</v>
      </c>
      <c r="D824" s="79" t="s">
        <v>1642</v>
      </c>
      <c r="E824" s="80">
        <v>23</v>
      </c>
      <c r="F824" s="81" t="s">
        <v>49</v>
      </c>
      <c r="G824" s="70" t="s">
        <v>43</v>
      </c>
      <c r="H824" s="70" t="s">
        <v>56</v>
      </c>
      <c r="I824" s="69"/>
      <c r="J824" s="70"/>
      <c r="K824" s="82"/>
      <c r="L824" s="84">
        <v>0</v>
      </c>
      <c r="M824" s="85">
        <v>575</v>
      </c>
      <c r="N824" s="32"/>
      <c r="O824" s="42" t="s">
        <v>2</v>
      </c>
      <c r="P824" s="54"/>
      <c r="Q824" s="54"/>
      <c r="R824" s="54"/>
    </row>
    <row r="825" spans="1:18" ht="17.25" customHeight="1">
      <c r="A825" s="102">
        <v>1</v>
      </c>
      <c r="B825" s="77" t="s">
        <v>1668</v>
      </c>
      <c r="C825" s="78" t="s">
        <v>1669</v>
      </c>
      <c r="D825" s="79" t="s">
        <v>1670</v>
      </c>
      <c r="E825" s="80">
        <v>23</v>
      </c>
      <c r="F825" s="81" t="s">
        <v>49</v>
      </c>
      <c r="G825" s="70" t="s">
        <v>43</v>
      </c>
      <c r="H825" s="70" t="s">
        <v>56</v>
      </c>
      <c r="I825" s="69"/>
      <c r="J825" s="70"/>
      <c r="K825" s="82"/>
      <c r="L825" s="84">
        <v>0</v>
      </c>
      <c r="M825" s="85">
        <v>586</v>
      </c>
      <c r="N825" s="32"/>
      <c r="O825" s="42" t="s">
        <v>61</v>
      </c>
      <c r="P825" s="54"/>
      <c r="Q825" s="54"/>
      <c r="R825" s="54"/>
    </row>
    <row r="826" spans="1:18" ht="17.25" customHeight="1">
      <c r="A826" s="102">
        <v>1</v>
      </c>
      <c r="B826" s="77" t="s">
        <v>1870</v>
      </c>
      <c r="C826" s="78" t="s">
        <v>1871</v>
      </c>
      <c r="D826" s="79" t="s">
        <v>1872</v>
      </c>
      <c r="E826" s="80">
        <v>26</v>
      </c>
      <c r="F826" s="81" t="s">
        <v>49</v>
      </c>
      <c r="G826" s="70" t="s">
        <v>43</v>
      </c>
      <c r="H826" s="70" t="s">
        <v>56</v>
      </c>
      <c r="I826" s="69"/>
      <c r="J826" s="70"/>
      <c r="K826" s="82"/>
      <c r="L826" s="84">
        <v>0</v>
      </c>
      <c r="M826" s="85">
        <v>659</v>
      </c>
      <c r="N826" s="32"/>
      <c r="O826" s="33" t="s">
        <v>45</v>
      </c>
      <c r="P826" s="54"/>
      <c r="Q826" s="54"/>
      <c r="R826" s="54"/>
    </row>
    <row r="827" spans="1:18" ht="17.25" customHeight="1">
      <c r="A827" s="102">
        <v>1</v>
      </c>
      <c r="B827" s="77" t="s">
        <v>1876</v>
      </c>
      <c r="C827" s="78" t="s">
        <v>1877</v>
      </c>
      <c r="D827" s="79" t="s">
        <v>1878</v>
      </c>
      <c r="E827" s="80">
        <v>26</v>
      </c>
      <c r="F827" s="81" t="s">
        <v>49</v>
      </c>
      <c r="G827" s="70" t="s">
        <v>43</v>
      </c>
      <c r="H827" s="70" t="s">
        <v>56</v>
      </c>
      <c r="I827" s="69"/>
      <c r="J827" s="70"/>
      <c r="K827" s="82"/>
      <c r="L827" s="84">
        <v>0</v>
      </c>
      <c r="M827" s="85">
        <v>661</v>
      </c>
      <c r="N827" s="32"/>
      <c r="O827" s="42" t="s">
        <v>53</v>
      </c>
      <c r="P827" s="54"/>
      <c r="Q827" s="54"/>
      <c r="R827" s="54"/>
    </row>
    <row r="828" spans="1:18" ht="17.25" customHeight="1">
      <c r="A828" s="102">
        <v>1</v>
      </c>
      <c r="B828" s="77" t="s">
        <v>1902</v>
      </c>
      <c r="C828" s="78" t="s">
        <v>1903</v>
      </c>
      <c r="D828" s="86" t="s">
        <v>1904</v>
      </c>
      <c r="E828" s="80">
        <v>26</v>
      </c>
      <c r="F828" s="81" t="s">
        <v>49</v>
      </c>
      <c r="G828" s="70" t="s">
        <v>43</v>
      </c>
      <c r="H828" s="70" t="s">
        <v>56</v>
      </c>
      <c r="I828" s="69"/>
      <c r="J828" s="70"/>
      <c r="K828" s="82"/>
      <c r="L828" s="84">
        <v>0</v>
      </c>
      <c r="M828" s="85">
        <v>670</v>
      </c>
      <c r="N828" s="32"/>
      <c r="O828" s="42" t="s">
        <v>2</v>
      </c>
      <c r="P828" s="54"/>
      <c r="Q828" s="54"/>
      <c r="R828" s="54"/>
    </row>
    <row r="829" spans="1:18" ht="17.25" customHeight="1">
      <c r="A829" s="102">
        <v>1</v>
      </c>
      <c r="B829" s="77" t="s">
        <v>2034</v>
      </c>
      <c r="C829" s="78" t="s">
        <v>2035</v>
      </c>
      <c r="D829" s="79" t="s">
        <v>2036</v>
      </c>
      <c r="E829" s="80">
        <v>28</v>
      </c>
      <c r="F829" s="81" t="s">
        <v>49</v>
      </c>
      <c r="G829" s="70" t="s">
        <v>43</v>
      </c>
      <c r="H829" s="70" t="s">
        <v>56</v>
      </c>
      <c r="I829" s="69"/>
      <c r="J829" s="70"/>
      <c r="K829" s="82"/>
      <c r="L829" s="84">
        <v>0</v>
      </c>
      <c r="M829" s="85">
        <v>721</v>
      </c>
      <c r="N829" s="32"/>
      <c r="O829" s="42" t="s">
        <v>61</v>
      </c>
      <c r="P829" s="54"/>
      <c r="Q829" s="54"/>
      <c r="R829" s="54"/>
    </row>
    <row r="830" spans="1:18" ht="17.25" customHeight="1">
      <c r="A830" s="102">
        <v>1</v>
      </c>
      <c r="B830" s="77" t="s">
        <v>2074</v>
      </c>
      <c r="C830" s="78" t="s">
        <v>459</v>
      </c>
      <c r="D830" s="79" t="s">
        <v>2075</v>
      </c>
      <c r="E830" s="80">
        <v>29</v>
      </c>
      <c r="F830" s="81" t="s">
        <v>49</v>
      </c>
      <c r="G830" s="70" t="s">
        <v>43</v>
      </c>
      <c r="H830" s="70" t="s">
        <v>56</v>
      </c>
      <c r="I830" s="69"/>
      <c r="J830" s="70"/>
      <c r="K830" s="82"/>
      <c r="L830" s="84">
        <v>0</v>
      </c>
      <c r="M830" s="85">
        <v>738</v>
      </c>
      <c r="N830" s="32"/>
      <c r="O830" s="33" t="s">
        <v>45</v>
      </c>
      <c r="P830" s="54"/>
      <c r="Q830" s="54"/>
      <c r="R830" s="54"/>
    </row>
    <row r="831" spans="1:18" ht="17.25" customHeight="1">
      <c r="A831" s="102">
        <v>1</v>
      </c>
      <c r="B831" s="77" t="s">
        <v>2132</v>
      </c>
      <c r="C831" s="78" t="s">
        <v>2133</v>
      </c>
      <c r="D831" s="79" t="s">
        <v>2134</v>
      </c>
      <c r="E831" s="80">
        <v>30</v>
      </c>
      <c r="F831" s="81" t="s">
        <v>49</v>
      </c>
      <c r="G831" s="70" t="s">
        <v>43</v>
      </c>
      <c r="H831" s="70" t="s">
        <v>56</v>
      </c>
      <c r="I831" s="69"/>
      <c r="J831" s="70"/>
      <c r="K831" s="82"/>
      <c r="L831" s="84">
        <v>0</v>
      </c>
      <c r="M831" s="85">
        <v>761</v>
      </c>
      <c r="N831" s="32"/>
      <c r="O831" s="42" t="s">
        <v>53</v>
      </c>
      <c r="P831" s="54"/>
      <c r="Q831" s="54"/>
      <c r="R831" s="54"/>
    </row>
    <row r="832" spans="1:18" ht="17.25" customHeight="1">
      <c r="A832" s="102">
        <v>1</v>
      </c>
      <c r="B832" s="77" t="s">
        <v>2323</v>
      </c>
      <c r="C832" s="78" t="s">
        <v>2324</v>
      </c>
      <c r="D832" s="79" t="s">
        <v>2325</v>
      </c>
      <c r="E832" s="80">
        <v>32</v>
      </c>
      <c r="F832" s="81" t="s">
        <v>49</v>
      </c>
      <c r="G832" s="70" t="s">
        <v>43</v>
      </c>
      <c r="H832" s="70" t="s">
        <v>56</v>
      </c>
      <c r="I832" s="69"/>
      <c r="J832" s="70"/>
      <c r="K832" s="82"/>
      <c r="L832" s="84">
        <v>0</v>
      </c>
      <c r="M832" s="85">
        <v>841</v>
      </c>
      <c r="N832" s="32"/>
      <c r="O832" s="42" t="s">
        <v>2</v>
      </c>
      <c r="P832" s="54"/>
      <c r="Q832" s="54"/>
      <c r="R832" s="54"/>
    </row>
    <row r="833" spans="1:18" ht="17.25" customHeight="1">
      <c r="A833" s="102">
        <v>1</v>
      </c>
      <c r="B833" s="77" t="s">
        <v>2428</v>
      </c>
      <c r="C833" s="78" t="s">
        <v>2429</v>
      </c>
      <c r="D833" s="79" t="s">
        <v>2430</v>
      </c>
      <c r="E833" s="80">
        <v>34</v>
      </c>
      <c r="F833" s="81" t="s">
        <v>49</v>
      </c>
      <c r="G833" s="70" t="s">
        <v>43</v>
      </c>
      <c r="H833" s="70" t="s">
        <v>56</v>
      </c>
      <c r="I833" s="69"/>
      <c r="J833" s="70"/>
      <c r="K833" s="82"/>
      <c r="L833" s="84">
        <v>0</v>
      </c>
      <c r="M833" s="85">
        <v>882</v>
      </c>
      <c r="N833" s="32"/>
      <c r="O833" s="42" t="s">
        <v>61</v>
      </c>
      <c r="P833" s="54"/>
      <c r="Q833" s="54"/>
      <c r="R833" s="54"/>
    </row>
    <row r="834" spans="1:18" ht="17.25" customHeight="1">
      <c r="A834" s="102">
        <v>1</v>
      </c>
      <c r="B834" s="103" t="s">
        <v>2519</v>
      </c>
      <c r="C834" s="104" t="s">
        <v>1802</v>
      </c>
      <c r="D834" s="109" t="s">
        <v>2520</v>
      </c>
      <c r="E834" s="80">
        <v>35</v>
      </c>
      <c r="F834" s="81" t="s">
        <v>49</v>
      </c>
      <c r="G834" s="70" t="s">
        <v>43</v>
      </c>
      <c r="H834" s="70" t="s">
        <v>56</v>
      </c>
      <c r="I834" s="69"/>
      <c r="J834" s="104"/>
      <c r="K834" s="106"/>
      <c r="L834" s="84">
        <v>0</v>
      </c>
      <c r="M834" s="107">
        <v>919</v>
      </c>
      <c r="N834" s="32"/>
      <c r="O834" s="33" t="s">
        <v>45</v>
      </c>
      <c r="P834" s="54"/>
      <c r="Q834" s="54"/>
      <c r="R834" s="54"/>
    </row>
    <row r="835" spans="1:18" ht="17.25" customHeight="1">
      <c r="A835" s="102">
        <v>1</v>
      </c>
      <c r="B835" s="23" t="s">
        <v>746</v>
      </c>
      <c r="C835" s="39" t="s">
        <v>747</v>
      </c>
      <c r="D835" s="24" t="s">
        <v>748</v>
      </c>
      <c r="E835" s="25">
        <v>10</v>
      </c>
      <c r="F835" s="22" t="s">
        <v>49</v>
      </c>
      <c r="G835" s="26" t="s">
        <v>43</v>
      </c>
      <c r="H835" s="26" t="s">
        <v>749</v>
      </c>
      <c r="I835" s="28"/>
      <c r="J835" s="26"/>
      <c r="K835" s="29"/>
      <c r="L835" s="30">
        <v>0</v>
      </c>
      <c r="M835" s="41">
        <v>245</v>
      </c>
      <c r="N835" s="32"/>
      <c r="O835" s="42" t="s">
        <v>53</v>
      </c>
      <c r="P835" s="54"/>
      <c r="Q835" s="54"/>
      <c r="R835" s="54"/>
    </row>
    <row r="836" spans="1:18" ht="17.25" customHeight="1">
      <c r="A836" s="102">
        <v>1</v>
      </c>
      <c r="B836" s="77" t="s">
        <v>2221</v>
      </c>
      <c r="C836" s="78" t="s">
        <v>1877</v>
      </c>
      <c r="D836" s="79" t="s">
        <v>2222</v>
      </c>
      <c r="E836" s="80">
        <v>31</v>
      </c>
      <c r="F836" s="81" t="s">
        <v>49</v>
      </c>
      <c r="G836" s="70" t="s">
        <v>43</v>
      </c>
      <c r="H836" s="70" t="s">
        <v>2223</v>
      </c>
      <c r="I836" s="69"/>
      <c r="J836" s="70"/>
      <c r="K836" s="82"/>
      <c r="L836" s="84">
        <v>0</v>
      </c>
      <c r="M836" s="85">
        <v>798</v>
      </c>
      <c r="N836" s="32"/>
      <c r="O836" s="42" t="s">
        <v>2</v>
      </c>
      <c r="P836" s="54"/>
      <c r="Q836" s="54"/>
      <c r="R836" s="54"/>
    </row>
    <row r="837" spans="1:18" ht="17.25" customHeight="1">
      <c r="A837" s="102">
        <v>1</v>
      </c>
      <c r="B837" s="77" t="s">
        <v>2256</v>
      </c>
      <c r="C837" s="78" t="s">
        <v>459</v>
      </c>
      <c r="D837" s="79" t="s">
        <v>2257</v>
      </c>
      <c r="E837" s="80">
        <v>31</v>
      </c>
      <c r="F837" s="81" t="s">
        <v>49</v>
      </c>
      <c r="G837" s="70" t="s">
        <v>43</v>
      </c>
      <c r="H837" s="70" t="s">
        <v>2223</v>
      </c>
      <c r="I837" s="69"/>
      <c r="J837" s="70"/>
      <c r="K837" s="82"/>
      <c r="L837" s="84">
        <v>0</v>
      </c>
      <c r="M837" s="85">
        <v>813</v>
      </c>
      <c r="N837" s="32"/>
      <c r="O837" s="42" t="s">
        <v>61</v>
      </c>
      <c r="P837" s="54"/>
      <c r="Q837" s="54"/>
      <c r="R837" s="54"/>
    </row>
    <row r="838" spans="1:18" ht="17.25" customHeight="1">
      <c r="A838" s="102">
        <v>1</v>
      </c>
      <c r="B838" s="77" t="s">
        <v>2310</v>
      </c>
      <c r="C838" s="78" t="s">
        <v>2311</v>
      </c>
      <c r="D838" s="79" t="s">
        <v>2312</v>
      </c>
      <c r="E838" s="80">
        <v>32</v>
      </c>
      <c r="F838" s="81" t="s">
        <v>49</v>
      </c>
      <c r="G838" s="70" t="s">
        <v>43</v>
      </c>
      <c r="H838" s="70" t="s">
        <v>2223</v>
      </c>
      <c r="I838" s="69"/>
      <c r="J838" s="70"/>
      <c r="K838" s="82"/>
      <c r="L838" s="84">
        <v>0</v>
      </c>
      <c r="M838" s="85">
        <v>835</v>
      </c>
      <c r="N838" s="32"/>
      <c r="O838" s="33" t="s">
        <v>45</v>
      </c>
      <c r="P838" s="54"/>
      <c r="Q838" s="54"/>
      <c r="R838" s="54"/>
    </row>
    <row r="839" spans="1:18" ht="17.25" customHeight="1">
      <c r="A839" s="102">
        <v>1</v>
      </c>
      <c r="B839" s="77" t="s">
        <v>2168</v>
      </c>
      <c r="C839" s="78"/>
      <c r="D839" s="79" t="s">
        <v>2169</v>
      </c>
      <c r="E839" s="80">
        <v>30</v>
      </c>
      <c r="F839" s="81" t="s">
        <v>49</v>
      </c>
      <c r="G839" s="70" t="s">
        <v>43</v>
      </c>
      <c r="H839" s="70" t="s">
        <v>2025</v>
      </c>
      <c r="I839" s="69"/>
      <c r="J839" s="70"/>
      <c r="K839" s="82"/>
      <c r="L839" s="84">
        <v>0</v>
      </c>
      <c r="M839" s="85">
        <v>775</v>
      </c>
      <c r="N839" s="32"/>
      <c r="O839" s="42" t="s">
        <v>53</v>
      </c>
      <c r="P839" s="54"/>
      <c r="Q839" s="54"/>
      <c r="R839" s="54"/>
    </row>
    <row r="840" spans="1:18" ht="17.25" customHeight="1">
      <c r="A840" s="102">
        <v>1</v>
      </c>
      <c r="B840" s="23" t="s">
        <v>516</v>
      </c>
      <c r="C840" s="39" t="s">
        <v>517</v>
      </c>
      <c r="D840" s="24" t="s">
        <v>518</v>
      </c>
      <c r="E840" s="25">
        <v>7</v>
      </c>
      <c r="F840" s="22" t="s">
        <v>49</v>
      </c>
      <c r="G840" s="26" t="s">
        <v>43</v>
      </c>
      <c r="H840" s="26" t="s">
        <v>91</v>
      </c>
      <c r="I840" s="28"/>
      <c r="J840" s="26"/>
      <c r="K840" s="29"/>
      <c r="L840" s="30">
        <v>0</v>
      </c>
      <c r="M840" s="41">
        <v>162</v>
      </c>
      <c r="N840" s="32"/>
      <c r="O840" s="42" t="s">
        <v>2</v>
      </c>
      <c r="P840" s="54"/>
      <c r="Q840" s="54"/>
      <c r="R840" s="54"/>
    </row>
    <row r="841" spans="1:18" ht="17.25" customHeight="1">
      <c r="A841" s="102">
        <v>1</v>
      </c>
      <c r="B841" s="23" t="s">
        <v>710</v>
      </c>
      <c r="C841" s="39" t="s">
        <v>711</v>
      </c>
      <c r="D841" s="24" t="s">
        <v>712</v>
      </c>
      <c r="E841" s="25">
        <v>10</v>
      </c>
      <c r="F841" s="22" t="s">
        <v>49</v>
      </c>
      <c r="G841" s="26" t="s">
        <v>43</v>
      </c>
      <c r="H841" s="26" t="s">
        <v>91</v>
      </c>
      <c r="I841" s="28"/>
      <c r="J841" s="26" t="s">
        <v>713</v>
      </c>
      <c r="K841" s="29"/>
      <c r="L841" s="30">
        <v>0</v>
      </c>
      <c r="M841" s="41">
        <v>231</v>
      </c>
      <c r="N841" s="32"/>
      <c r="O841" s="42" t="s">
        <v>61</v>
      </c>
      <c r="P841" s="54"/>
      <c r="Q841" s="54"/>
      <c r="R841" s="54"/>
    </row>
    <row r="842" spans="1:18" ht="17.25" customHeight="1">
      <c r="A842" s="102">
        <v>1</v>
      </c>
      <c r="B842" s="23" t="s">
        <v>859</v>
      </c>
      <c r="C842" s="39" t="s">
        <v>860</v>
      </c>
      <c r="D842" s="24" t="s">
        <v>861</v>
      </c>
      <c r="E842" s="25">
        <v>12</v>
      </c>
      <c r="F842" s="22" t="s">
        <v>49</v>
      </c>
      <c r="G842" s="26" t="s">
        <v>43</v>
      </c>
      <c r="H842" s="26" t="s">
        <v>91</v>
      </c>
      <c r="I842" s="28"/>
      <c r="J842" s="26"/>
      <c r="K842" s="29"/>
      <c r="L842" s="30">
        <v>0</v>
      </c>
      <c r="M842" s="41">
        <v>289</v>
      </c>
      <c r="N842" s="32"/>
      <c r="O842" s="33" t="s">
        <v>45</v>
      </c>
      <c r="P842" s="54"/>
      <c r="Q842" s="54"/>
      <c r="R842" s="54"/>
    </row>
    <row r="843" spans="1:18" ht="17.25" customHeight="1">
      <c r="A843" s="102">
        <v>1</v>
      </c>
      <c r="B843" s="23" t="s">
        <v>883</v>
      </c>
      <c r="C843" s="39" t="s">
        <v>884</v>
      </c>
      <c r="D843" s="24" t="s">
        <v>885</v>
      </c>
      <c r="E843" s="25">
        <v>12</v>
      </c>
      <c r="F843" s="22" t="s">
        <v>49</v>
      </c>
      <c r="G843" s="26" t="s">
        <v>43</v>
      </c>
      <c r="H843" s="26" t="s">
        <v>91</v>
      </c>
      <c r="I843" s="28"/>
      <c r="J843" s="26" t="s">
        <v>886</v>
      </c>
      <c r="K843" s="29"/>
      <c r="L843" s="30">
        <v>0</v>
      </c>
      <c r="M843" s="41">
        <v>296</v>
      </c>
      <c r="N843" s="32"/>
      <c r="O843" s="42" t="s">
        <v>53</v>
      </c>
      <c r="P843" s="54"/>
      <c r="Q843" s="54"/>
      <c r="R843" s="54"/>
    </row>
    <row r="844" spans="1:18" ht="17.25" customHeight="1">
      <c r="A844" s="102">
        <v>1</v>
      </c>
      <c r="B844" s="23" t="s">
        <v>942</v>
      </c>
      <c r="C844" s="39" t="s">
        <v>884</v>
      </c>
      <c r="D844" s="24" t="s">
        <v>943</v>
      </c>
      <c r="E844" s="25">
        <v>13</v>
      </c>
      <c r="F844" s="22" t="s">
        <v>49</v>
      </c>
      <c r="G844" s="26" t="s">
        <v>43</v>
      </c>
      <c r="H844" s="26" t="s">
        <v>91</v>
      </c>
      <c r="I844" s="28"/>
      <c r="J844" s="26"/>
      <c r="K844" s="29" t="s">
        <v>49</v>
      </c>
      <c r="L844" s="30">
        <v>0</v>
      </c>
      <c r="M844" s="41">
        <v>317</v>
      </c>
      <c r="N844" s="32"/>
      <c r="O844" s="42" t="s">
        <v>2</v>
      </c>
      <c r="P844" s="54"/>
      <c r="Q844" s="54"/>
      <c r="R844" s="54"/>
    </row>
    <row r="845" spans="1:18" ht="17.25" customHeight="1">
      <c r="A845" s="102">
        <v>1</v>
      </c>
      <c r="B845" s="23" t="s">
        <v>973</v>
      </c>
      <c r="C845" s="39" t="s">
        <v>974</v>
      </c>
      <c r="D845" s="24" t="s">
        <v>975</v>
      </c>
      <c r="E845" s="25">
        <v>14</v>
      </c>
      <c r="F845" s="22" t="s">
        <v>49</v>
      </c>
      <c r="G845" s="26" t="s">
        <v>43</v>
      </c>
      <c r="H845" s="26" t="s">
        <v>91</v>
      </c>
      <c r="I845" s="28" t="s">
        <v>808</v>
      </c>
      <c r="J845" s="26" t="s">
        <v>976</v>
      </c>
      <c r="K845" s="29"/>
      <c r="L845" s="30">
        <v>0</v>
      </c>
      <c r="M845" s="41">
        <v>330</v>
      </c>
      <c r="N845" s="32"/>
      <c r="O845" s="42" t="s">
        <v>61</v>
      </c>
      <c r="P845" s="54"/>
      <c r="Q845" s="54"/>
      <c r="R845" s="54"/>
    </row>
    <row r="846" spans="1:18" ht="17.25" customHeight="1">
      <c r="A846" s="102">
        <v>1</v>
      </c>
      <c r="B846" s="23" t="s">
        <v>998</v>
      </c>
      <c r="C846" s="39" t="s">
        <v>999</v>
      </c>
      <c r="D846" s="24" t="s">
        <v>1000</v>
      </c>
      <c r="E846" s="25">
        <v>14</v>
      </c>
      <c r="F846" s="22" t="s">
        <v>49</v>
      </c>
      <c r="G846" s="26" t="s">
        <v>43</v>
      </c>
      <c r="H846" s="52" t="s">
        <v>91</v>
      </c>
      <c r="I846" s="28"/>
      <c r="J846" s="26"/>
      <c r="K846" s="29" t="s">
        <v>49</v>
      </c>
      <c r="L846" s="30">
        <v>0</v>
      </c>
      <c r="M846" s="41">
        <v>338</v>
      </c>
      <c r="N846" s="32"/>
      <c r="O846" s="33" t="s">
        <v>45</v>
      </c>
      <c r="P846" s="54"/>
      <c r="Q846" s="54"/>
      <c r="R846" s="54"/>
    </row>
    <row r="847" spans="1:18" ht="17.25" customHeight="1">
      <c r="A847" s="102">
        <v>1</v>
      </c>
      <c r="B847" s="23" t="s">
        <v>1013</v>
      </c>
      <c r="C847" s="39" t="s">
        <v>1014</v>
      </c>
      <c r="D847" s="24" t="s">
        <v>1015</v>
      </c>
      <c r="E847" s="25">
        <v>14</v>
      </c>
      <c r="F847" s="22" t="s">
        <v>49</v>
      </c>
      <c r="G847" s="26" t="s">
        <v>43</v>
      </c>
      <c r="H847" s="26" t="s">
        <v>91</v>
      </c>
      <c r="I847" s="28"/>
      <c r="J847" s="26"/>
      <c r="K847" s="29"/>
      <c r="L847" s="30">
        <v>0</v>
      </c>
      <c r="M847" s="41">
        <v>344</v>
      </c>
      <c r="N847" s="32"/>
      <c r="O847" s="42" t="s">
        <v>53</v>
      </c>
      <c r="P847" s="54"/>
      <c r="Q847" s="54"/>
      <c r="R847" s="54"/>
    </row>
    <row r="848" spans="1:18" ht="17.25" customHeight="1">
      <c r="A848" s="102">
        <v>1</v>
      </c>
      <c r="B848" s="23" t="s">
        <v>1216</v>
      </c>
      <c r="C848" s="39" t="s">
        <v>884</v>
      </c>
      <c r="D848" s="24" t="s">
        <v>1217</v>
      </c>
      <c r="E848" s="25">
        <v>17</v>
      </c>
      <c r="F848" s="22" t="s">
        <v>49</v>
      </c>
      <c r="G848" s="26" t="s">
        <v>43</v>
      </c>
      <c r="H848" s="26" t="s">
        <v>91</v>
      </c>
      <c r="I848" s="28"/>
      <c r="J848" s="45"/>
      <c r="K848" s="29"/>
      <c r="L848" s="30">
        <v>0</v>
      </c>
      <c r="M848" s="41">
        <v>421</v>
      </c>
      <c r="N848" s="32"/>
      <c r="O848" s="42" t="s">
        <v>2</v>
      </c>
      <c r="P848" s="54"/>
      <c r="Q848" s="54"/>
      <c r="R848" s="54"/>
    </row>
    <row r="849" spans="1:18" ht="17.25" customHeight="1">
      <c r="A849" s="102">
        <v>1</v>
      </c>
      <c r="B849" s="23" t="s">
        <v>1407</v>
      </c>
      <c r="C849" s="39" t="s">
        <v>1408</v>
      </c>
      <c r="D849" s="24" t="s">
        <v>1409</v>
      </c>
      <c r="E849" s="25">
        <v>20</v>
      </c>
      <c r="F849" s="22" t="s">
        <v>49</v>
      </c>
      <c r="G849" s="26" t="s">
        <v>43</v>
      </c>
      <c r="H849" s="26" t="s">
        <v>91</v>
      </c>
      <c r="I849" s="71"/>
      <c r="J849" s="52"/>
      <c r="K849" s="72" t="s">
        <v>49</v>
      </c>
      <c r="L849" s="30">
        <v>0</v>
      </c>
      <c r="M849" s="41">
        <v>491</v>
      </c>
      <c r="N849" s="32"/>
      <c r="O849" s="42" t="s">
        <v>61</v>
      </c>
      <c r="P849" s="54"/>
      <c r="Q849" s="54"/>
      <c r="R849" s="54"/>
    </row>
    <row r="850" spans="1:18" ht="17.25" customHeight="1">
      <c r="A850" s="102">
        <v>1</v>
      </c>
      <c r="B850" s="77" t="s">
        <v>1599</v>
      </c>
      <c r="C850" s="78" t="s">
        <v>1600</v>
      </c>
      <c r="D850" s="79" t="s">
        <v>1601</v>
      </c>
      <c r="E850" s="80">
        <v>22</v>
      </c>
      <c r="F850" s="81" t="s">
        <v>49</v>
      </c>
      <c r="G850" s="70" t="s">
        <v>43</v>
      </c>
      <c r="H850" s="70" t="s">
        <v>91</v>
      </c>
      <c r="I850" s="69"/>
      <c r="J850" s="45"/>
      <c r="K850" s="82"/>
      <c r="L850" s="84">
        <v>0</v>
      </c>
      <c r="M850" s="85">
        <v>561</v>
      </c>
      <c r="N850" s="32"/>
      <c r="O850" s="33" t="s">
        <v>45</v>
      </c>
      <c r="P850" s="54"/>
      <c r="Q850" s="54"/>
      <c r="R850" s="54"/>
    </row>
    <row r="851" spans="1:18" ht="17.25" customHeight="1">
      <c r="A851" s="102">
        <v>1</v>
      </c>
      <c r="B851" s="77" t="s">
        <v>1684</v>
      </c>
      <c r="C851" s="78" t="s">
        <v>1685</v>
      </c>
      <c r="D851" s="79" t="s">
        <v>1686</v>
      </c>
      <c r="E851" s="80">
        <v>24</v>
      </c>
      <c r="F851" s="81" t="s">
        <v>49</v>
      </c>
      <c r="G851" s="91" t="s">
        <v>43</v>
      </c>
      <c r="H851" s="70" t="s">
        <v>91</v>
      </c>
      <c r="I851" s="69"/>
      <c r="J851" s="70"/>
      <c r="K851" s="82"/>
      <c r="L851" s="84">
        <v>0</v>
      </c>
      <c r="M851" s="85">
        <v>591</v>
      </c>
      <c r="N851" s="32"/>
      <c r="O851" s="42" t="s">
        <v>53</v>
      </c>
      <c r="P851" s="54"/>
      <c r="Q851" s="54"/>
      <c r="R851" s="54"/>
    </row>
    <row r="852" spans="1:18" ht="17.25" customHeight="1">
      <c r="A852" s="102">
        <v>1</v>
      </c>
      <c r="B852" s="77" t="s">
        <v>1783</v>
      </c>
      <c r="C852" s="94" t="s">
        <v>1784</v>
      </c>
      <c r="D852" s="86" t="s">
        <v>1785</v>
      </c>
      <c r="E852" s="80">
        <v>25</v>
      </c>
      <c r="F852" s="81" t="s">
        <v>49</v>
      </c>
      <c r="G852" s="70" t="s">
        <v>43</v>
      </c>
      <c r="H852" s="70" t="s">
        <v>91</v>
      </c>
      <c r="I852" s="69" t="s">
        <v>1786</v>
      </c>
      <c r="J852" s="70" t="s">
        <v>1787</v>
      </c>
      <c r="K852" s="82"/>
      <c r="L852" s="84">
        <v>0</v>
      </c>
      <c r="M852" s="85">
        <v>626</v>
      </c>
      <c r="N852" s="32"/>
      <c r="O852" s="42" t="s">
        <v>2</v>
      </c>
      <c r="P852" s="54"/>
      <c r="Q852" s="54"/>
      <c r="R852" s="54"/>
    </row>
    <row r="853" spans="1:18" ht="17.25" customHeight="1">
      <c r="A853" s="102">
        <v>1</v>
      </c>
      <c r="B853" s="77" t="s">
        <v>1832</v>
      </c>
      <c r="C853" s="78" t="s">
        <v>1833</v>
      </c>
      <c r="D853" s="79" t="s">
        <v>1834</v>
      </c>
      <c r="E853" s="80">
        <v>25</v>
      </c>
      <c r="F853" s="81" t="s">
        <v>49</v>
      </c>
      <c r="G853" s="70" t="s">
        <v>43</v>
      </c>
      <c r="H853" s="70" t="s">
        <v>91</v>
      </c>
      <c r="I853" s="69"/>
      <c r="J853" s="70"/>
      <c r="K853" s="82"/>
      <c r="L853" s="84">
        <v>0</v>
      </c>
      <c r="M853" s="85">
        <v>645</v>
      </c>
      <c r="N853" s="32"/>
      <c r="O853" s="42" t="s">
        <v>61</v>
      </c>
      <c r="P853" s="54"/>
      <c r="Q853" s="54"/>
      <c r="R853" s="54"/>
    </row>
    <row r="854" spans="1:18" ht="17.25" customHeight="1">
      <c r="A854" s="102">
        <v>1</v>
      </c>
      <c r="B854" s="77" t="s">
        <v>1885</v>
      </c>
      <c r="C854" s="78" t="s">
        <v>1886</v>
      </c>
      <c r="D854" s="79" t="s">
        <v>1887</v>
      </c>
      <c r="E854" s="80">
        <v>26</v>
      </c>
      <c r="F854" s="81" t="s">
        <v>49</v>
      </c>
      <c r="G854" s="70" t="s">
        <v>43</v>
      </c>
      <c r="H854" s="70" t="s">
        <v>91</v>
      </c>
      <c r="I854" s="69"/>
      <c r="J854" s="70"/>
      <c r="K854" s="82"/>
      <c r="L854" s="84">
        <v>0</v>
      </c>
      <c r="M854" s="85">
        <v>664</v>
      </c>
      <c r="N854" s="32"/>
      <c r="O854" s="33" t="s">
        <v>45</v>
      </c>
      <c r="P854" s="54"/>
      <c r="Q854" s="54"/>
      <c r="R854" s="54"/>
    </row>
    <row r="855" spans="1:18" ht="17.25" customHeight="1">
      <c r="A855" s="102">
        <v>1</v>
      </c>
      <c r="B855" s="77" t="s">
        <v>1934</v>
      </c>
      <c r="C855" s="78" t="s">
        <v>836</v>
      </c>
      <c r="D855" s="79" t="s">
        <v>1935</v>
      </c>
      <c r="E855" s="80">
        <v>27</v>
      </c>
      <c r="F855" s="81" t="s">
        <v>49</v>
      </c>
      <c r="G855" s="70" t="s">
        <v>43</v>
      </c>
      <c r="H855" s="70" t="s">
        <v>91</v>
      </c>
      <c r="I855" s="69"/>
      <c r="J855" s="70"/>
      <c r="K855" s="82"/>
      <c r="L855" s="84">
        <v>0</v>
      </c>
      <c r="M855" s="85">
        <v>683</v>
      </c>
      <c r="N855" s="32"/>
      <c r="O855" s="42" t="s">
        <v>53</v>
      </c>
      <c r="P855" s="54"/>
      <c r="Q855" s="54"/>
      <c r="R855" s="54"/>
    </row>
    <row r="856" spans="1:18" ht="17.25" customHeight="1">
      <c r="A856" s="102">
        <v>1</v>
      </c>
      <c r="B856" s="77" t="s">
        <v>2390</v>
      </c>
      <c r="C856" s="78" t="s">
        <v>2391</v>
      </c>
      <c r="D856" s="79" t="s">
        <v>2392</v>
      </c>
      <c r="E856" s="80">
        <v>33</v>
      </c>
      <c r="F856" s="81" t="s">
        <v>49</v>
      </c>
      <c r="G856" s="70" t="s">
        <v>43</v>
      </c>
      <c r="H856" s="70" t="s">
        <v>91</v>
      </c>
      <c r="I856" s="69"/>
      <c r="J856" s="70"/>
      <c r="K856" s="82"/>
      <c r="L856" s="84">
        <v>0</v>
      </c>
      <c r="M856" s="85">
        <v>865</v>
      </c>
      <c r="N856" s="32"/>
      <c r="O856" s="42" t="s">
        <v>2</v>
      </c>
      <c r="P856" s="54"/>
      <c r="Q856" s="54"/>
      <c r="R856" s="54"/>
    </row>
    <row r="857" spans="1:18" ht="17.25" customHeight="1">
      <c r="A857" s="102">
        <v>1</v>
      </c>
      <c r="B857" s="77" t="s">
        <v>2393</v>
      </c>
      <c r="C857" s="78" t="s">
        <v>2394</v>
      </c>
      <c r="D857" s="79" t="s">
        <v>2395</v>
      </c>
      <c r="E857" s="80">
        <v>33</v>
      </c>
      <c r="F857" s="81" t="s">
        <v>49</v>
      </c>
      <c r="G857" s="70" t="s">
        <v>43</v>
      </c>
      <c r="H857" s="70" t="s">
        <v>91</v>
      </c>
      <c r="I857" s="69"/>
      <c r="J857" s="70"/>
      <c r="K857" s="82"/>
      <c r="L857" s="84">
        <v>0</v>
      </c>
      <c r="M857" s="85">
        <v>866</v>
      </c>
      <c r="N857" s="32"/>
      <c r="O857" s="42" t="s">
        <v>61</v>
      </c>
      <c r="P857" s="54"/>
      <c r="Q857" s="54"/>
      <c r="R857" s="54"/>
    </row>
    <row r="858" spans="1:18" ht="17.25" customHeight="1">
      <c r="A858" s="102">
        <v>1</v>
      </c>
      <c r="B858" s="23" t="s">
        <v>384</v>
      </c>
      <c r="C858" s="39" t="s">
        <v>385</v>
      </c>
      <c r="D858" s="24" t="s">
        <v>386</v>
      </c>
      <c r="E858" s="25">
        <v>5</v>
      </c>
      <c r="F858" s="22" t="s">
        <v>49</v>
      </c>
      <c r="G858" s="26" t="s">
        <v>43</v>
      </c>
      <c r="H858" s="27" t="s">
        <v>212</v>
      </c>
      <c r="I858" s="28"/>
      <c r="J858" s="26"/>
      <c r="K858" s="29"/>
      <c r="L858" s="30">
        <v>0</v>
      </c>
      <c r="M858" s="41">
        <v>117</v>
      </c>
      <c r="N858" s="32"/>
      <c r="O858" s="33" t="s">
        <v>45</v>
      </c>
      <c r="P858" s="54"/>
      <c r="Q858" s="54"/>
      <c r="R858" s="54"/>
    </row>
    <row r="859" spans="1:18" ht="17.25" customHeight="1">
      <c r="A859" s="102">
        <v>1</v>
      </c>
      <c r="B859" s="23" t="s">
        <v>1357</v>
      </c>
      <c r="C859" s="39" t="s">
        <v>1358</v>
      </c>
      <c r="D859" s="24" t="s">
        <v>1359</v>
      </c>
      <c r="E859" s="25">
        <v>19</v>
      </c>
      <c r="F859" s="22" t="s">
        <v>49</v>
      </c>
      <c r="G859" s="26" t="s">
        <v>43</v>
      </c>
      <c r="H859" s="52" t="s">
        <v>212</v>
      </c>
      <c r="I859" s="32"/>
      <c r="J859" s="28"/>
      <c r="K859" s="67"/>
      <c r="L859" s="30">
        <v>0</v>
      </c>
      <c r="M859" s="41">
        <v>474</v>
      </c>
      <c r="N859" s="32"/>
      <c r="O859" s="42" t="s">
        <v>53</v>
      </c>
      <c r="P859" s="54"/>
      <c r="Q859" s="54"/>
      <c r="R859" s="54"/>
    </row>
    <row r="860" spans="1:18" ht="17.25" customHeight="1">
      <c r="A860" s="102">
        <v>1</v>
      </c>
      <c r="B860" s="77" t="s">
        <v>1495</v>
      </c>
      <c r="C860" s="78" t="s">
        <v>1496</v>
      </c>
      <c r="D860" s="79" t="s">
        <v>1497</v>
      </c>
      <c r="E860" s="80">
        <v>21</v>
      </c>
      <c r="F860" s="81" t="s">
        <v>49</v>
      </c>
      <c r="G860" s="70" t="s">
        <v>43</v>
      </c>
      <c r="H860" s="70" t="s">
        <v>212</v>
      </c>
      <c r="I860" s="69"/>
      <c r="J860" s="70"/>
      <c r="K860" s="82" t="s">
        <v>49</v>
      </c>
      <c r="L860" s="84">
        <v>0</v>
      </c>
      <c r="M860" s="85">
        <v>522</v>
      </c>
      <c r="N860" s="32"/>
      <c r="O860" s="42" t="s">
        <v>2</v>
      </c>
      <c r="P860" s="54"/>
      <c r="Q860" s="54"/>
      <c r="R860" s="54"/>
    </row>
    <row r="861" spans="1:18" ht="17.25" customHeight="1">
      <c r="A861" s="102">
        <v>1</v>
      </c>
      <c r="B861" s="77" t="s">
        <v>1532</v>
      </c>
      <c r="C861" s="78" t="s">
        <v>1533</v>
      </c>
      <c r="D861" s="79" t="s">
        <v>1534</v>
      </c>
      <c r="E861" s="80">
        <v>22</v>
      </c>
      <c r="F861" s="81" t="s">
        <v>49</v>
      </c>
      <c r="G861" s="70" t="s">
        <v>43</v>
      </c>
      <c r="H861" s="70" t="s">
        <v>212</v>
      </c>
      <c r="I861" s="69"/>
      <c r="J861" s="70"/>
      <c r="K861" s="82"/>
      <c r="L861" s="84">
        <v>0</v>
      </c>
      <c r="M861" s="85">
        <v>535</v>
      </c>
      <c r="N861" s="32"/>
      <c r="O861" s="42" t="s">
        <v>61</v>
      </c>
      <c r="P861" s="54"/>
      <c r="Q861" s="54"/>
      <c r="R861" s="54"/>
    </row>
    <row r="862" spans="1:18" ht="17.25" customHeight="1">
      <c r="A862" s="102">
        <v>1</v>
      </c>
      <c r="B862" s="77" t="s">
        <v>1555</v>
      </c>
      <c r="C862" s="78" t="s">
        <v>1556</v>
      </c>
      <c r="D862" s="79" t="s">
        <v>1557</v>
      </c>
      <c r="E862" s="80">
        <v>22</v>
      </c>
      <c r="F862" s="81" t="s">
        <v>49</v>
      </c>
      <c r="G862" s="70" t="s">
        <v>43</v>
      </c>
      <c r="H862" s="70" t="s">
        <v>212</v>
      </c>
      <c r="I862" s="69"/>
      <c r="J862" s="70"/>
      <c r="K862" s="82"/>
      <c r="L862" s="84">
        <v>0</v>
      </c>
      <c r="M862" s="85">
        <v>544</v>
      </c>
      <c r="N862" s="32"/>
      <c r="O862" s="33" t="s">
        <v>45</v>
      </c>
      <c r="P862" s="54"/>
      <c r="Q862" s="54"/>
      <c r="R862" s="54"/>
    </row>
    <row r="863" spans="1:18" ht="17.25" customHeight="1">
      <c r="A863" s="102">
        <v>1</v>
      </c>
      <c r="B863" s="77" t="s">
        <v>2443</v>
      </c>
      <c r="C863" s="70" t="s">
        <v>2444</v>
      </c>
      <c r="D863" s="79" t="s">
        <v>2445</v>
      </c>
      <c r="E863" s="80">
        <v>34</v>
      </c>
      <c r="F863" s="81" t="s">
        <v>49</v>
      </c>
      <c r="G863" s="70" t="s">
        <v>43</v>
      </c>
      <c r="H863" s="70" t="s">
        <v>315</v>
      </c>
      <c r="I863" s="69"/>
      <c r="J863" s="70"/>
      <c r="K863" s="82"/>
      <c r="L863" s="84">
        <v>0</v>
      </c>
      <c r="M863" s="85">
        <v>888</v>
      </c>
      <c r="N863" s="32"/>
      <c r="O863" s="42" t="s">
        <v>53</v>
      </c>
      <c r="P863" s="54"/>
      <c r="Q863" s="54"/>
      <c r="R863" s="54"/>
    </row>
    <row r="864" spans="1:18" ht="17.25" customHeight="1">
      <c r="A864" s="102">
        <v>1</v>
      </c>
      <c r="B864" s="23" t="s">
        <v>337</v>
      </c>
      <c r="C864" s="39" t="s">
        <v>338</v>
      </c>
      <c r="D864" s="24" t="s">
        <v>339</v>
      </c>
      <c r="E864" s="25">
        <v>5</v>
      </c>
      <c r="F864" s="22" t="s">
        <v>49</v>
      </c>
      <c r="G864" s="26" t="s">
        <v>43</v>
      </c>
      <c r="H864" s="26" t="s">
        <v>42</v>
      </c>
      <c r="I864" s="28"/>
      <c r="J864" s="26"/>
      <c r="K864" s="29"/>
      <c r="L864" s="30">
        <v>0</v>
      </c>
      <c r="M864" s="41">
        <v>102</v>
      </c>
      <c r="N864" s="32"/>
      <c r="O864" s="42" t="s">
        <v>2</v>
      </c>
      <c r="P864" s="54"/>
      <c r="Q864" s="54"/>
      <c r="R864" s="54"/>
    </row>
    <row r="865" spans="1:18" ht="17.25" customHeight="1">
      <c r="A865" s="102">
        <v>1</v>
      </c>
      <c r="B865" s="23" t="s">
        <v>349</v>
      </c>
      <c r="C865" s="39" t="s">
        <v>350</v>
      </c>
      <c r="D865" s="24" t="s">
        <v>351</v>
      </c>
      <c r="E865" s="25">
        <v>5</v>
      </c>
      <c r="F865" s="22" t="s">
        <v>49</v>
      </c>
      <c r="G865" s="26" t="s">
        <v>43</v>
      </c>
      <c r="H865" s="26" t="s">
        <v>42</v>
      </c>
      <c r="I865" s="28" t="s">
        <v>352</v>
      </c>
      <c r="J865" s="26" t="s">
        <v>353</v>
      </c>
      <c r="K865" s="29"/>
      <c r="L865" s="30">
        <v>0</v>
      </c>
      <c r="M865" s="41">
        <v>107</v>
      </c>
      <c r="N865" s="32"/>
      <c r="O865" s="42" t="s">
        <v>61</v>
      </c>
      <c r="P865" s="54"/>
      <c r="Q865" s="54"/>
      <c r="R865" s="54"/>
    </row>
    <row r="866" spans="1:18" ht="17.25" customHeight="1">
      <c r="A866" s="102">
        <v>1</v>
      </c>
      <c r="B866" s="23" t="s">
        <v>375</v>
      </c>
      <c r="C866" s="39" t="s">
        <v>376</v>
      </c>
      <c r="D866" s="24" t="s">
        <v>377</v>
      </c>
      <c r="E866" s="25">
        <v>5</v>
      </c>
      <c r="F866" s="22" t="s">
        <v>49</v>
      </c>
      <c r="G866" s="26" t="s">
        <v>43</v>
      </c>
      <c r="H866" s="26" t="s">
        <v>42</v>
      </c>
      <c r="I866" s="28"/>
      <c r="J866" s="26"/>
      <c r="K866" s="29"/>
      <c r="L866" s="30">
        <v>0</v>
      </c>
      <c r="M866" s="41">
        <v>114</v>
      </c>
      <c r="N866" s="32"/>
      <c r="O866" s="33" t="s">
        <v>45</v>
      </c>
      <c r="P866" s="54"/>
      <c r="Q866" s="54"/>
      <c r="R866" s="54"/>
    </row>
    <row r="867" spans="1:18" ht="17.25" customHeight="1">
      <c r="A867" s="102">
        <v>1</v>
      </c>
      <c r="B867" s="23" t="s">
        <v>378</v>
      </c>
      <c r="C867" s="39" t="s">
        <v>4121</v>
      </c>
      <c r="D867" s="24" t="s">
        <v>379</v>
      </c>
      <c r="E867" s="25">
        <v>5</v>
      </c>
      <c r="F867" s="22" t="s">
        <v>49</v>
      </c>
      <c r="G867" s="26" t="s">
        <v>43</v>
      </c>
      <c r="H867" s="26" t="s">
        <v>42</v>
      </c>
      <c r="I867" s="28"/>
      <c r="J867" s="26"/>
      <c r="K867" s="29"/>
      <c r="L867" s="30">
        <v>0</v>
      </c>
      <c r="M867" s="41">
        <v>115</v>
      </c>
      <c r="N867" s="32"/>
      <c r="O867" s="42" t="s">
        <v>53</v>
      </c>
      <c r="P867" s="54"/>
      <c r="Q867" s="54"/>
      <c r="R867" s="54"/>
    </row>
    <row r="868" spans="1:18" ht="17.25" customHeight="1">
      <c r="A868" s="102">
        <v>1</v>
      </c>
      <c r="B868" s="23" t="s">
        <v>380</v>
      </c>
      <c r="C868" s="39" t="s">
        <v>381</v>
      </c>
      <c r="D868" s="24" t="s">
        <v>382</v>
      </c>
      <c r="E868" s="25">
        <v>5</v>
      </c>
      <c r="F868" s="22" t="s">
        <v>49</v>
      </c>
      <c r="G868" s="26" t="s">
        <v>43</v>
      </c>
      <c r="H868" s="26" t="s">
        <v>42</v>
      </c>
      <c r="I868" s="28"/>
      <c r="J868" s="26" t="s">
        <v>383</v>
      </c>
      <c r="K868" s="29"/>
      <c r="L868" s="30">
        <v>0</v>
      </c>
      <c r="M868" s="41">
        <v>116</v>
      </c>
      <c r="N868" s="32"/>
      <c r="O868" s="42" t="s">
        <v>2</v>
      </c>
      <c r="P868" s="54"/>
      <c r="Q868" s="54"/>
      <c r="R868" s="54"/>
    </row>
    <row r="869" spans="1:18" ht="17.25" customHeight="1">
      <c r="A869" s="102">
        <v>1</v>
      </c>
      <c r="B869" s="23" t="s">
        <v>404</v>
      </c>
      <c r="C869" s="39" t="s">
        <v>405</v>
      </c>
      <c r="D869" s="24" t="s">
        <v>406</v>
      </c>
      <c r="E869" s="25">
        <v>5</v>
      </c>
      <c r="F869" s="22" t="s">
        <v>49</v>
      </c>
      <c r="G869" s="26" t="s">
        <v>43</v>
      </c>
      <c r="H869" s="26" t="s">
        <v>42</v>
      </c>
      <c r="I869" s="28"/>
      <c r="J869" s="26"/>
      <c r="K869" s="29"/>
      <c r="L869" s="30">
        <v>0</v>
      </c>
      <c r="M869" s="41">
        <v>125</v>
      </c>
      <c r="N869" s="32"/>
      <c r="O869" s="42" t="s">
        <v>61</v>
      </c>
      <c r="P869" s="54"/>
      <c r="Q869" s="54"/>
      <c r="R869" s="54"/>
    </row>
    <row r="870" spans="1:18" ht="17.25" customHeight="1">
      <c r="A870" s="102">
        <v>1</v>
      </c>
      <c r="B870" s="23" t="s">
        <v>453</v>
      </c>
      <c r="C870" s="39" t="s">
        <v>454</v>
      </c>
      <c r="D870" s="24" t="s">
        <v>455</v>
      </c>
      <c r="E870" s="25">
        <v>6</v>
      </c>
      <c r="F870" s="22" t="s">
        <v>49</v>
      </c>
      <c r="G870" s="26" t="s">
        <v>43</v>
      </c>
      <c r="H870" s="26" t="s">
        <v>42</v>
      </c>
      <c r="I870" s="28"/>
      <c r="J870" s="26"/>
      <c r="K870" s="29"/>
      <c r="L870" s="30">
        <v>0</v>
      </c>
      <c r="M870" s="41">
        <v>140</v>
      </c>
      <c r="N870" s="32"/>
      <c r="O870" s="33" t="s">
        <v>45</v>
      </c>
      <c r="P870" s="54"/>
      <c r="Q870" s="54"/>
      <c r="R870" s="54"/>
    </row>
    <row r="871" spans="1:18" ht="17.25" customHeight="1">
      <c r="A871" s="102">
        <v>1</v>
      </c>
      <c r="B871" s="23" t="s">
        <v>672</v>
      </c>
      <c r="C871" s="39" t="s">
        <v>673</v>
      </c>
      <c r="D871" s="24" t="s">
        <v>674</v>
      </c>
      <c r="E871" s="25">
        <v>9</v>
      </c>
      <c r="F871" s="22" t="s">
        <v>49</v>
      </c>
      <c r="G871" s="26" t="s">
        <v>43</v>
      </c>
      <c r="H871" s="26" t="s">
        <v>42</v>
      </c>
      <c r="I871" s="28" t="s">
        <v>675</v>
      </c>
      <c r="J871" s="26" t="s">
        <v>676</v>
      </c>
      <c r="K871" s="29" t="s">
        <v>49</v>
      </c>
      <c r="L871" s="30">
        <v>0</v>
      </c>
      <c r="M871" s="41">
        <v>217</v>
      </c>
      <c r="N871" s="32"/>
      <c r="O871" s="42" t="s">
        <v>53</v>
      </c>
      <c r="P871" s="54"/>
      <c r="Q871" s="54"/>
      <c r="R871" s="54"/>
    </row>
    <row r="872" spans="1:18" ht="17.25" customHeight="1">
      <c r="A872" s="102">
        <v>1</v>
      </c>
      <c r="B872" s="23" t="s">
        <v>800</v>
      </c>
      <c r="C872" s="39" t="s">
        <v>801</v>
      </c>
      <c r="D872" s="24" t="s">
        <v>802</v>
      </c>
      <c r="E872" s="25">
        <v>11</v>
      </c>
      <c r="F872" s="22" t="s">
        <v>49</v>
      </c>
      <c r="G872" s="26" t="s">
        <v>43</v>
      </c>
      <c r="H872" s="26" t="s">
        <v>42</v>
      </c>
      <c r="I872" s="28"/>
      <c r="J872" s="26"/>
      <c r="K872" s="29"/>
      <c r="L872" s="30">
        <v>0</v>
      </c>
      <c r="M872" s="41">
        <v>266</v>
      </c>
      <c r="N872" s="32"/>
      <c r="O872" s="42" t="s">
        <v>2</v>
      </c>
      <c r="P872" s="54"/>
      <c r="Q872" s="54"/>
      <c r="R872" s="54"/>
    </row>
    <row r="873" spans="1:18" ht="17.25" customHeight="1">
      <c r="A873" s="102">
        <v>1</v>
      </c>
      <c r="B873" s="23" t="s">
        <v>803</v>
      </c>
      <c r="C873" s="39" t="s">
        <v>804</v>
      </c>
      <c r="D873" s="24" t="s">
        <v>805</v>
      </c>
      <c r="E873" s="25">
        <v>11</v>
      </c>
      <c r="F873" s="22" t="s">
        <v>49</v>
      </c>
      <c r="G873" s="26" t="s">
        <v>43</v>
      </c>
      <c r="H873" s="26" t="s">
        <v>42</v>
      </c>
      <c r="I873" s="28"/>
      <c r="J873" s="26"/>
      <c r="K873" s="29"/>
      <c r="L873" s="30">
        <v>0</v>
      </c>
      <c r="M873" s="41">
        <v>267</v>
      </c>
      <c r="N873" s="32"/>
      <c r="O873" s="42" t="s">
        <v>61</v>
      </c>
      <c r="P873" s="54"/>
      <c r="Q873" s="54"/>
      <c r="R873" s="54"/>
    </row>
    <row r="874" spans="1:18" ht="17.25" customHeight="1">
      <c r="A874" s="102">
        <v>1</v>
      </c>
      <c r="B874" s="23" t="s">
        <v>822</v>
      </c>
      <c r="C874" s="39" t="s">
        <v>823</v>
      </c>
      <c r="D874" s="24" t="s">
        <v>824</v>
      </c>
      <c r="E874" s="25">
        <v>11</v>
      </c>
      <c r="F874" s="22" t="s">
        <v>49</v>
      </c>
      <c r="G874" s="26" t="s">
        <v>43</v>
      </c>
      <c r="H874" s="26" t="s">
        <v>42</v>
      </c>
      <c r="I874" s="28"/>
      <c r="J874" s="26"/>
      <c r="K874" s="29"/>
      <c r="L874" s="30">
        <v>0</v>
      </c>
      <c r="M874" s="41">
        <v>274</v>
      </c>
      <c r="N874" s="32"/>
      <c r="O874" s="33" t="s">
        <v>45</v>
      </c>
      <c r="P874" s="54"/>
      <c r="Q874" s="54"/>
      <c r="R874" s="54"/>
    </row>
    <row r="875" spans="1:18" ht="17.25" customHeight="1">
      <c r="A875" s="102">
        <v>1</v>
      </c>
      <c r="B875" s="23" t="s">
        <v>911</v>
      </c>
      <c r="C875" s="39" t="s">
        <v>912</v>
      </c>
      <c r="D875" s="24" t="s">
        <v>913</v>
      </c>
      <c r="E875" s="25">
        <v>13</v>
      </c>
      <c r="F875" s="22" t="s">
        <v>49</v>
      </c>
      <c r="G875" s="26" t="s">
        <v>43</v>
      </c>
      <c r="H875" s="26" t="s">
        <v>42</v>
      </c>
      <c r="I875" s="28"/>
      <c r="J875" s="26"/>
      <c r="K875" s="29"/>
      <c r="L875" s="30">
        <v>0</v>
      </c>
      <c r="M875" s="41">
        <v>306</v>
      </c>
      <c r="N875" s="32"/>
      <c r="O875" s="42" t="s">
        <v>53</v>
      </c>
      <c r="P875" s="54"/>
      <c r="Q875" s="54"/>
      <c r="R875" s="54"/>
    </row>
    <row r="876" spans="1:18" ht="17.25" customHeight="1">
      <c r="A876" s="102">
        <v>1</v>
      </c>
      <c r="B876" s="23" t="s">
        <v>934</v>
      </c>
      <c r="C876" s="39" t="s">
        <v>935</v>
      </c>
      <c r="D876" s="24" t="s">
        <v>936</v>
      </c>
      <c r="E876" s="25">
        <v>13</v>
      </c>
      <c r="F876" s="22" t="s">
        <v>49</v>
      </c>
      <c r="G876" s="26" t="s">
        <v>43</v>
      </c>
      <c r="H876" s="26" t="s">
        <v>42</v>
      </c>
      <c r="I876" s="28"/>
      <c r="J876" s="26"/>
      <c r="K876" s="29"/>
      <c r="L876" s="30">
        <v>0</v>
      </c>
      <c r="M876" s="41">
        <v>314</v>
      </c>
      <c r="N876" s="32"/>
      <c r="O876" s="42" t="s">
        <v>2</v>
      </c>
      <c r="P876" s="54"/>
      <c r="Q876" s="54"/>
      <c r="R876" s="54"/>
    </row>
    <row r="877" spans="1:18" ht="17.25" customHeight="1">
      <c r="A877" s="102">
        <v>1</v>
      </c>
      <c r="B877" s="23" t="s">
        <v>960</v>
      </c>
      <c r="C877" s="39" t="s">
        <v>454</v>
      </c>
      <c r="D877" s="24" t="s">
        <v>961</v>
      </c>
      <c r="E877" s="25">
        <v>13</v>
      </c>
      <c r="F877" s="22" t="s">
        <v>49</v>
      </c>
      <c r="G877" s="26" t="s">
        <v>43</v>
      </c>
      <c r="H877" s="26" t="s">
        <v>42</v>
      </c>
      <c r="I877" s="28"/>
      <c r="J877" s="45"/>
      <c r="K877" s="29"/>
      <c r="L877" s="30">
        <v>0</v>
      </c>
      <c r="M877" s="41">
        <v>325</v>
      </c>
      <c r="N877" s="32"/>
      <c r="O877" s="42" t="s">
        <v>61</v>
      </c>
      <c r="P877" s="54"/>
      <c r="Q877" s="54"/>
      <c r="R877" s="54"/>
    </row>
    <row r="878" spans="1:18" ht="17.25" customHeight="1">
      <c r="A878" s="102">
        <v>1</v>
      </c>
      <c r="B878" s="23" t="s">
        <v>1031</v>
      </c>
      <c r="C878" s="39" t="s">
        <v>1032</v>
      </c>
      <c r="D878" s="24" t="s">
        <v>1033</v>
      </c>
      <c r="E878" s="25">
        <v>14</v>
      </c>
      <c r="F878" s="22" t="s">
        <v>49</v>
      </c>
      <c r="G878" s="26" t="s">
        <v>43</v>
      </c>
      <c r="H878" s="26" t="s">
        <v>42</v>
      </c>
      <c r="I878" s="28"/>
      <c r="J878" s="26"/>
      <c r="K878" s="29"/>
      <c r="L878" s="30">
        <v>0</v>
      </c>
      <c r="M878" s="41">
        <v>350</v>
      </c>
      <c r="N878" s="32"/>
      <c r="O878" s="33" t="s">
        <v>45</v>
      </c>
      <c r="P878" s="54"/>
      <c r="Q878" s="54"/>
      <c r="R878" s="54"/>
    </row>
    <row r="879" spans="1:18" ht="17.25" customHeight="1">
      <c r="A879" s="102">
        <v>1</v>
      </c>
      <c r="B879" s="23" t="s">
        <v>1104</v>
      </c>
      <c r="C879" s="39" t="s">
        <v>1105</v>
      </c>
      <c r="D879" s="24" t="s">
        <v>1106</v>
      </c>
      <c r="E879" s="25">
        <v>15</v>
      </c>
      <c r="F879" s="22" t="s">
        <v>49</v>
      </c>
      <c r="G879" s="26" t="s">
        <v>43</v>
      </c>
      <c r="H879" s="26" t="s">
        <v>42</v>
      </c>
      <c r="I879" s="28"/>
      <c r="J879" s="26"/>
      <c r="K879" s="29"/>
      <c r="L879" s="30">
        <v>0</v>
      </c>
      <c r="M879" s="41">
        <v>376</v>
      </c>
      <c r="N879" s="32"/>
      <c r="O879" s="42" t="s">
        <v>53</v>
      </c>
      <c r="P879" s="54"/>
      <c r="Q879" s="54"/>
      <c r="R879" s="54"/>
    </row>
    <row r="880" spans="1:18" ht="17.25" customHeight="1">
      <c r="A880" s="102">
        <v>1</v>
      </c>
      <c r="B880" s="23" t="s">
        <v>1113</v>
      </c>
      <c r="C880" s="39" t="s">
        <v>1105</v>
      </c>
      <c r="D880" s="24" t="s">
        <v>1114</v>
      </c>
      <c r="E880" s="25">
        <v>16</v>
      </c>
      <c r="F880" s="22" t="s">
        <v>49</v>
      </c>
      <c r="G880" s="26" t="s">
        <v>43</v>
      </c>
      <c r="H880" s="26" t="s">
        <v>42</v>
      </c>
      <c r="I880" s="28"/>
      <c r="J880" s="26"/>
      <c r="K880" s="29"/>
      <c r="L880" s="30">
        <v>0</v>
      </c>
      <c r="M880" s="41">
        <v>380</v>
      </c>
      <c r="N880" s="32"/>
      <c r="O880" s="42" t="s">
        <v>2</v>
      </c>
      <c r="P880" s="54"/>
      <c r="Q880" s="54"/>
      <c r="R880" s="54"/>
    </row>
    <row r="881" spans="1:18" ht="17.25" customHeight="1">
      <c r="A881" s="102">
        <v>1</v>
      </c>
      <c r="B881" s="23" t="s">
        <v>1146</v>
      </c>
      <c r="C881" s="39" t="s">
        <v>381</v>
      </c>
      <c r="D881" s="24" t="s">
        <v>1147</v>
      </c>
      <c r="E881" s="25">
        <v>16</v>
      </c>
      <c r="F881" s="22" t="s">
        <v>49</v>
      </c>
      <c r="G881" s="26" t="s">
        <v>43</v>
      </c>
      <c r="H881" s="26" t="s">
        <v>42</v>
      </c>
      <c r="I881" s="28"/>
      <c r="J881" s="26"/>
      <c r="K881" s="29" t="s">
        <v>49</v>
      </c>
      <c r="L881" s="30">
        <v>0</v>
      </c>
      <c r="M881" s="41">
        <v>393</v>
      </c>
      <c r="N881" s="32"/>
      <c r="O881" s="42" t="s">
        <v>61</v>
      </c>
      <c r="P881" s="54"/>
      <c r="Q881" s="54"/>
      <c r="R881" s="54"/>
    </row>
    <row r="882" spans="1:18" ht="17.25" customHeight="1">
      <c r="A882" s="102">
        <v>1</v>
      </c>
      <c r="B882" s="23" t="s">
        <v>1151</v>
      </c>
      <c r="C882" s="39" t="s">
        <v>376</v>
      </c>
      <c r="D882" s="24" t="s">
        <v>1152</v>
      </c>
      <c r="E882" s="25">
        <v>16</v>
      </c>
      <c r="F882" s="22" t="s">
        <v>49</v>
      </c>
      <c r="G882" s="26" t="s">
        <v>43</v>
      </c>
      <c r="H882" s="26" t="s">
        <v>42</v>
      </c>
      <c r="I882" s="28"/>
      <c r="J882" s="26"/>
      <c r="K882" s="29" t="s">
        <v>49</v>
      </c>
      <c r="L882" s="30">
        <v>0</v>
      </c>
      <c r="M882" s="41">
        <v>395</v>
      </c>
      <c r="N882" s="32"/>
      <c r="O882" s="33" t="s">
        <v>45</v>
      </c>
      <c r="P882" s="54"/>
      <c r="Q882" s="54"/>
      <c r="R882" s="54"/>
    </row>
    <row r="883" spans="1:18" ht="17.25" customHeight="1">
      <c r="A883" s="102">
        <v>1</v>
      </c>
      <c r="B883" s="23" t="s">
        <v>1188</v>
      </c>
      <c r="C883" s="39" t="s">
        <v>350</v>
      </c>
      <c r="D883" s="24" t="s">
        <v>1189</v>
      </c>
      <c r="E883" s="25">
        <v>17</v>
      </c>
      <c r="F883" s="22" t="s">
        <v>49</v>
      </c>
      <c r="G883" s="26" t="s">
        <v>43</v>
      </c>
      <c r="H883" s="26" t="s">
        <v>42</v>
      </c>
      <c r="I883" s="28"/>
      <c r="J883" s="26"/>
      <c r="K883" s="29"/>
      <c r="L883" s="30">
        <v>0</v>
      </c>
      <c r="M883" s="41">
        <v>410</v>
      </c>
      <c r="N883" s="32"/>
      <c r="O883" s="42" t="s">
        <v>53</v>
      </c>
      <c r="P883" s="54"/>
      <c r="Q883" s="54"/>
      <c r="R883" s="54"/>
    </row>
    <row r="884" spans="1:18" ht="17.25" customHeight="1">
      <c r="A884" s="102">
        <v>1</v>
      </c>
      <c r="B884" s="23" t="s">
        <v>1201</v>
      </c>
      <c r="C884" s="39" t="s">
        <v>350</v>
      </c>
      <c r="D884" s="24" t="s">
        <v>1202</v>
      </c>
      <c r="E884" s="25">
        <v>17</v>
      </c>
      <c r="F884" s="22" t="s">
        <v>49</v>
      </c>
      <c r="G884" s="26" t="s">
        <v>43</v>
      </c>
      <c r="H884" s="26" t="s">
        <v>42</v>
      </c>
      <c r="I884" s="28"/>
      <c r="J884" s="26"/>
      <c r="K884" s="29"/>
      <c r="L884" s="30">
        <v>0</v>
      </c>
      <c r="M884" s="41">
        <v>415</v>
      </c>
      <c r="N884" s="32"/>
      <c r="O884" s="42" t="s">
        <v>2</v>
      </c>
      <c r="P884" s="54"/>
      <c r="Q884" s="54"/>
      <c r="R884" s="54"/>
    </row>
    <row r="885" spans="1:18" ht="17.25" customHeight="1">
      <c r="A885" s="102">
        <v>1</v>
      </c>
      <c r="B885" s="23" t="s">
        <v>1214</v>
      </c>
      <c r="C885" s="39" t="s">
        <v>350</v>
      </c>
      <c r="D885" s="24" t="s">
        <v>1215</v>
      </c>
      <c r="E885" s="25">
        <v>17</v>
      </c>
      <c r="F885" s="22" t="s">
        <v>49</v>
      </c>
      <c r="G885" s="26" t="s">
        <v>43</v>
      </c>
      <c r="H885" s="26" t="s">
        <v>42</v>
      </c>
      <c r="I885" s="28"/>
      <c r="J885" s="26"/>
      <c r="K885" s="29"/>
      <c r="L885" s="30">
        <v>0</v>
      </c>
      <c r="M885" s="41">
        <v>420</v>
      </c>
      <c r="N885" s="32"/>
      <c r="O885" s="42" t="s">
        <v>61</v>
      </c>
      <c r="P885" s="54"/>
      <c r="Q885" s="54"/>
      <c r="R885" s="54"/>
    </row>
    <row r="886" spans="1:18" ht="17.25" customHeight="1">
      <c r="A886" s="102">
        <v>1</v>
      </c>
      <c r="B886" s="23" t="s">
        <v>1368</v>
      </c>
      <c r="C886" s="39" t="s">
        <v>1369</v>
      </c>
      <c r="D886" s="24" t="s">
        <v>1370</v>
      </c>
      <c r="E886" s="25">
        <v>19</v>
      </c>
      <c r="F886" s="22" t="s">
        <v>49</v>
      </c>
      <c r="G886" s="26" t="s">
        <v>43</v>
      </c>
      <c r="H886" s="26" t="s">
        <v>42</v>
      </c>
      <c r="I886" s="32"/>
      <c r="J886" s="28"/>
      <c r="K886" s="67"/>
      <c r="L886" s="30">
        <v>0</v>
      </c>
      <c r="M886" s="41">
        <v>478</v>
      </c>
      <c r="N886" s="32"/>
      <c r="O886" s="33" t="s">
        <v>45</v>
      </c>
      <c r="P886" s="54"/>
      <c r="Q886" s="54"/>
      <c r="R886" s="54"/>
    </row>
    <row r="887" spans="1:18" ht="17.25" customHeight="1">
      <c r="A887" s="102">
        <v>1</v>
      </c>
      <c r="B887" s="77" t="s">
        <v>1508</v>
      </c>
      <c r="C887" s="78" t="s">
        <v>1509</v>
      </c>
      <c r="D887" s="79" t="s">
        <v>1510</v>
      </c>
      <c r="E887" s="80">
        <v>21</v>
      </c>
      <c r="F887" s="81" t="s">
        <v>49</v>
      </c>
      <c r="G887" s="70" t="s">
        <v>43</v>
      </c>
      <c r="H887" s="70" t="s">
        <v>42</v>
      </c>
      <c r="I887" s="69"/>
      <c r="J887" s="70" t="s">
        <v>1511</v>
      </c>
      <c r="K887" s="82"/>
      <c r="L887" s="84">
        <v>0</v>
      </c>
      <c r="M887" s="85">
        <v>526</v>
      </c>
      <c r="N887" s="32"/>
      <c r="O887" s="42" t="s">
        <v>53</v>
      </c>
      <c r="P887" s="54"/>
      <c r="Q887" s="54"/>
      <c r="R887" s="54"/>
    </row>
    <row r="888" spans="1:18" ht="17.25" customHeight="1">
      <c r="A888" s="102">
        <v>1</v>
      </c>
      <c r="B888" s="77" t="s">
        <v>1567</v>
      </c>
      <c r="C888" s="78" t="s">
        <v>1568</v>
      </c>
      <c r="D888" s="79" t="s">
        <v>1569</v>
      </c>
      <c r="E888" s="80">
        <v>22</v>
      </c>
      <c r="F888" s="81" t="s">
        <v>49</v>
      </c>
      <c r="G888" s="70" t="s">
        <v>43</v>
      </c>
      <c r="H888" s="70" t="s">
        <v>42</v>
      </c>
      <c r="I888" s="69" t="s">
        <v>1570</v>
      </c>
      <c r="J888" s="70" t="s">
        <v>1571</v>
      </c>
      <c r="K888" s="82"/>
      <c r="L888" s="84">
        <v>0</v>
      </c>
      <c r="M888" s="85">
        <v>549</v>
      </c>
      <c r="N888" s="32"/>
      <c r="O888" s="42" t="s">
        <v>2</v>
      </c>
      <c r="P888" s="54"/>
      <c r="Q888" s="54"/>
      <c r="R888" s="54"/>
    </row>
    <row r="889" spans="1:18" ht="17.25" customHeight="1">
      <c r="A889" s="102">
        <v>1</v>
      </c>
      <c r="B889" s="77" t="s">
        <v>1576</v>
      </c>
      <c r="C889" s="78" t="s">
        <v>1577</v>
      </c>
      <c r="D889" s="79" t="s">
        <v>1578</v>
      </c>
      <c r="E889" s="80">
        <v>22</v>
      </c>
      <c r="F889" s="81" t="s">
        <v>49</v>
      </c>
      <c r="G889" s="70" t="s">
        <v>43</v>
      </c>
      <c r="H889" s="70" t="s">
        <v>42</v>
      </c>
      <c r="I889" s="69"/>
      <c r="J889" s="70"/>
      <c r="K889" s="82"/>
      <c r="L889" s="84">
        <v>0</v>
      </c>
      <c r="M889" s="85">
        <v>552</v>
      </c>
      <c r="N889" s="32"/>
      <c r="O889" s="42" t="s">
        <v>61</v>
      </c>
      <c r="P889" s="54"/>
      <c r="Q889" s="54"/>
      <c r="R889" s="54"/>
    </row>
    <row r="890" spans="1:18" ht="17.25" customHeight="1">
      <c r="A890" s="102">
        <v>1</v>
      </c>
      <c r="B890" s="77" t="s">
        <v>1620</v>
      </c>
      <c r="C890" s="78" t="s">
        <v>350</v>
      </c>
      <c r="D890" s="79" t="s">
        <v>1621</v>
      </c>
      <c r="E890" s="80">
        <v>23</v>
      </c>
      <c r="F890" s="81" t="s">
        <v>49</v>
      </c>
      <c r="G890" s="70" t="s">
        <v>43</v>
      </c>
      <c r="H890" s="70" t="s">
        <v>42</v>
      </c>
      <c r="I890" s="69"/>
      <c r="J890" s="45"/>
      <c r="K890" s="82"/>
      <c r="L890" s="84">
        <v>0</v>
      </c>
      <c r="M890" s="85">
        <v>568</v>
      </c>
      <c r="N890" s="32"/>
      <c r="O890" s="33" t="s">
        <v>45</v>
      </c>
      <c r="P890" s="54"/>
      <c r="Q890" s="54"/>
      <c r="R890" s="54"/>
    </row>
    <row r="891" spans="1:18" ht="17.25" customHeight="1">
      <c r="A891" s="102">
        <v>1</v>
      </c>
      <c r="B891" s="77" t="s">
        <v>1867</v>
      </c>
      <c r="C891" s="78" t="s">
        <v>1868</v>
      </c>
      <c r="D891" s="95" t="s">
        <v>1869</v>
      </c>
      <c r="E891" s="80">
        <v>26</v>
      </c>
      <c r="F891" s="81" t="s">
        <v>49</v>
      </c>
      <c r="G891" s="70" t="s">
        <v>43</v>
      </c>
      <c r="H891" s="70" t="s">
        <v>42</v>
      </c>
      <c r="I891" s="69"/>
      <c r="J891" s="70"/>
      <c r="K891" s="82"/>
      <c r="L891" s="84">
        <v>0</v>
      </c>
      <c r="M891" s="85">
        <v>658</v>
      </c>
      <c r="N891" s="32"/>
      <c r="O891" s="42" t="s">
        <v>53</v>
      </c>
      <c r="P891" s="54"/>
      <c r="Q891" s="54"/>
      <c r="R891" s="54"/>
    </row>
    <row r="892" spans="1:18" ht="17.25" customHeight="1">
      <c r="A892" s="102">
        <v>1</v>
      </c>
      <c r="B892" s="77" t="s">
        <v>1941</v>
      </c>
      <c r="C892" s="78" t="s">
        <v>1942</v>
      </c>
      <c r="D892" s="79" t="s">
        <v>1943</v>
      </c>
      <c r="E892" s="80">
        <v>27</v>
      </c>
      <c r="F892" s="81" t="s">
        <v>49</v>
      </c>
      <c r="G892" s="70" t="s">
        <v>43</v>
      </c>
      <c r="H892" s="70" t="s">
        <v>42</v>
      </c>
      <c r="I892" s="69"/>
      <c r="J892" s="70"/>
      <c r="K892" s="82"/>
      <c r="L892" s="84">
        <v>0</v>
      </c>
      <c r="M892" s="85">
        <v>686</v>
      </c>
      <c r="N892" s="32"/>
      <c r="O892" s="42" t="s">
        <v>2</v>
      </c>
      <c r="P892" s="54"/>
      <c r="Q892" s="54"/>
      <c r="R892" s="54"/>
    </row>
    <row r="893" spans="1:18" ht="17.25" customHeight="1">
      <c r="A893" s="102">
        <v>1</v>
      </c>
      <c r="B893" s="77" t="s">
        <v>1963</v>
      </c>
      <c r="C893" s="78" t="s">
        <v>1964</v>
      </c>
      <c r="D893" s="79" t="s">
        <v>1965</v>
      </c>
      <c r="E893" s="80">
        <v>27</v>
      </c>
      <c r="F893" s="81" t="s">
        <v>49</v>
      </c>
      <c r="G893" s="70" t="s">
        <v>43</v>
      </c>
      <c r="H893" s="70" t="s">
        <v>42</v>
      </c>
      <c r="I893" s="69"/>
      <c r="J893" s="70"/>
      <c r="K893" s="82" t="s">
        <v>49</v>
      </c>
      <c r="L893" s="84">
        <v>0</v>
      </c>
      <c r="M893" s="85">
        <v>695</v>
      </c>
      <c r="N893" s="32"/>
      <c r="O893" s="42" t="s">
        <v>61</v>
      </c>
      <c r="P893" s="54"/>
      <c r="Q893" s="54"/>
      <c r="R893" s="54"/>
    </row>
    <row r="894" spans="1:18" ht="17.25" customHeight="1">
      <c r="A894" s="102">
        <v>1</v>
      </c>
      <c r="B894" s="77" t="s">
        <v>2041</v>
      </c>
      <c r="C894" s="78" t="s">
        <v>2042</v>
      </c>
      <c r="D894" s="79" t="s">
        <v>2043</v>
      </c>
      <c r="E894" s="80">
        <v>28</v>
      </c>
      <c r="F894" s="81" t="s">
        <v>49</v>
      </c>
      <c r="G894" s="70" t="s">
        <v>43</v>
      </c>
      <c r="H894" s="70" t="s">
        <v>42</v>
      </c>
      <c r="I894" s="69"/>
      <c r="J894" s="70"/>
      <c r="K894" s="82"/>
      <c r="L894" s="84">
        <v>0</v>
      </c>
      <c r="M894" s="85">
        <v>724</v>
      </c>
      <c r="N894" s="32"/>
      <c r="O894" s="33" t="s">
        <v>45</v>
      </c>
      <c r="P894" s="54"/>
      <c r="Q894" s="54"/>
      <c r="R894" s="54"/>
    </row>
    <row r="895" spans="1:18" ht="17.25" customHeight="1">
      <c r="A895" s="102">
        <v>1</v>
      </c>
      <c r="B895" s="77" t="s">
        <v>2049</v>
      </c>
      <c r="C895" s="78" t="s">
        <v>2050</v>
      </c>
      <c r="D895" s="79" t="s">
        <v>2051</v>
      </c>
      <c r="E895" s="80">
        <v>28</v>
      </c>
      <c r="F895" s="81" t="s">
        <v>49</v>
      </c>
      <c r="G895" s="70" t="s">
        <v>43</v>
      </c>
      <c r="H895" s="70" t="s">
        <v>42</v>
      </c>
      <c r="I895" s="69"/>
      <c r="J895" s="70"/>
      <c r="K895" s="82"/>
      <c r="L895" s="84">
        <v>0</v>
      </c>
      <c r="M895" s="85">
        <v>727</v>
      </c>
      <c r="N895" s="32"/>
      <c r="O895" s="42" t="s">
        <v>53</v>
      </c>
      <c r="P895" s="54"/>
      <c r="Q895" s="54"/>
      <c r="R895" s="54"/>
    </row>
    <row r="896" spans="1:18" ht="17.25" customHeight="1">
      <c r="A896" s="102">
        <v>1</v>
      </c>
      <c r="B896" s="77" t="s">
        <v>2070</v>
      </c>
      <c r="C896" s="78" t="s">
        <v>350</v>
      </c>
      <c r="D896" s="95" t="s">
        <v>2071</v>
      </c>
      <c r="E896" s="80">
        <v>29</v>
      </c>
      <c r="F896" s="81" t="s">
        <v>49</v>
      </c>
      <c r="G896" s="70" t="s">
        <v>43</v>
      </c>
      <c r="H896" s="70" t="s">
        <v>42</v>
      </c>
      <c r="I896" s="69"/>
      <c r="J896" s="70"/>
      <c r="K896" s="82" t="s">
        <v>49</v>
      </c>
      <c r="L896" s="84">
        <v>0</v>
      </c>
      <c r="M896" s="85">
        <v>736</v>
      </c>
      <c r="N896" s="32"/>
      <c r="O896" s="42" t="s">
        <v>2</v>
      </c>
      <c r="P896" s="54"/>
      <c r="Q896" s="54"/>
      <c r="R896" s="54"/>
    </row>
    <row r="897" spans="1:18" ht="17.25" customHeight="1">
      <c r="A897" s="102">
        <v>1</v>
      </c>
      <c r="B897" s="77" t="s">
        <v>2082</v>
      </c>
      <c r="C897" s="78" t="s">
        <v>350</v>
      </c>
      <c r="D897" s="79" t="s">
        <v>2083</v>
      </c>
      <c r="E897" s="80">
        <v>29</v>
      </c>
      <c r="F897" s="81" t="s">
        <v>49</v>
      </c>
      <c r="G897" s="70" t="s">
        <v>43</v>
      </c>
      <c r="H897" s="70" t="s">
        <v>42</v>
      </c>
      <c r="I897" s="69"/>
      <c r="J897" s="70"/>
      <c r="K897" s="82" t="s">
        <v>49</v>
      </c>
      <c r="L897" s="84">
        <v>0</v>
      </c>
      <c r="M897" s="85">
        <v>741</v>
      </c>
      <c r="N897" s="32"/>
      <c r="O897" s="42" t="s">
        <v>61</v>
      </c>
      <c r="P897" s="54"/>
      <c r="Q897" s="54"/>
      <c r="R897" s="54"/>
    </row>
    <row r="898" spans="1:18" ht="17.25" customHeight="1">
      <c r="A898" s="102">
        <v>1</v>
      </c>
      <c r="B898" s="77" t="s">
        <v>2120</v>
      </c>
      <c r="C898" s="78" t="s">
        <v>2121</v>
      </c>
      <c r="D898" s="79" t="s">
        <v>2122</v>
      </c>
      <c r="E898" s="80">
        <v>29</v>
      </c>
      <c r="F898" s="81" t="s">
        <v>49</v>
      </c>
      <c r="G898" s="70" t="s">
        <v>43</v>
      </c>
      <c r="H898" s="70" t="s">
        <v>42</v>
      </c>
      <c r="I898" s="69"/>
      <c r="J898" s="70"/>
      <c r="K898" s="82"/>
      <c r="L898" s="84">
        <v>0</v>
      </c>
      <c r="M898" s="85">
        <v>756</v>
      </c>
      <c r="N898" s="32"/>
      <c r="O898" s="33" t="s">
        <v>45</v>
      </c>
      <c r="P898" s="54"/>
      <c r="Q898" s="54"/>
      <c r="R898" s="54"/>
    </row>
    <row r="899" spans="1:18" ht="17.25" customHeight="1">
      <c r="A899" s="102">
        <v>1</v>
      </c>
      <c r="B899" s="77" t="s">
        <v>2175</v>
      </c>
      <c r="C899" s="78" t="s">
        <v>381</v>
      </c>
      <c r="D899" s="79" t="s">
        <v>2176</v>
      </c>
      <c r="E899" s="80">
        <v>30</v>
      </c>
      <c r="F899" s="81" t="s">
        <v>49</v>
      </c>
      <c r="G899" s="70" t="s">
        <v>43</v>
      </c>
      <c r="H899" s="70" t="s">
        <v>42</v>
      </c>
      <c r="I899" s="69"/>
      <c r="J899" s="70"/>
      <c r="K899" s="82"/>
      <c r="L899" s="84">
        <v>0</v>
      </c>
      <c r="M899" s="85">
        <v>778</v>
      </c>
      <c r="N899" s="32"/>
      <c r="O899" s="42" t="s">
        <v>53</v>
      </c>
      <c r="P899" s="54"/>
      <c r="Q899" s="54"/>
      <c r="R899" s="54"/>
    </row>
    <row r="900" spans="1:18" ht="17.25" customHeight="1">
      <c r="A900" s="102">
        <v>1</v>
      </c>
      <c r="B900" s="77" t="s">
        <v>2208</v>
      </c>
      <c r="C900" s="78" t="s">
        <v>1369</v>
      </c>
      <c r="D900" s="95" t="s">
        <v>2209</v>
      </c>
      <c r="E900" s="80">
        <v>31</v>
      </c>
      <c r="F900" s="81" t="s">
        <v>49</v>
      </c>
      <c r="G900" s="70" t="s">
        <v>43</v>
      </c>
      <c r="H900" s="70" t="s">
        <v>42</v>
      </c>
      <c r="I900" s="69"/>
      <c r="J900" s="70"/>
      <c r="K900" s="82"/>
      <c r="L900" s="84">
        <v>0</v>
      </c>
      <c r="M900" s="85">
        <v>792</v>
      </c>
      <c r="N900" s="32"/>
      <c r="O900" s="42" t="s">
        <v>2</v>
      </c>
      <c r="P900" s="54"/>
      <c r="Q900" s="54"/>
      <c r="R900" s="54"/>
    </row>
    <row r="901" spans="1:18" ht="17.25" customHeight="1">
      <c r="A901" s="102">
        <v>1</v>
      </c>
      <c r="B901" s="77" t="s">
        <v>2241</v>
      </c>
      <c r="C901" s="78" t="s">
        <v>381</v>
      </c>
      <c r="D901" s="79" t="s">
        <v>2242</v>
      </c>
      <c r="E901" s="80">
        <v>31</v>
      </c>
      <c r="F901" s="81" t="s">
        <v>49</v>
      </c>
      <c r="G901" s="70" t="s">
        <v>43</v>
      </c>
      <c r="H901" s="70" t="s">
        <v>42</v>
      </c>
      <c r="I901" s="69"/>
      <c r="J901" s="70"/>
      <c r="K901" s="82"/>
      <c r="L901" s="84">
        <v>0</v>
      </c>
      <c r="M901" s="85">
        <v>807</v>
      </c>
      <c r="N901" s="32"/>
      <c r="O901" s="42" t="s">
        <v>61</v>
      </c>
      <c r="P901" s="54"/>
      <c r="Q901" s="54"/>
      <c r="R901" s="54"/>
    </row>
    <row r="902" spans="1:18" ht="17.25" customHeight="1">
      <c r="A902" s="102">
        <v>1</v>
      </c>
      <c r="B902" s="77" t="s">
        <v>2260</v>
      </c>
      <c r="C902" s="78" t="s">
        <v>2261</v>
      </c>
      <c r="D902" s="79" t="s">
        <v>2262</v>
      </c>
      <c r="E902" s="80">
        <v>32</v>
      </c>
      <c r="F902" s="81" t="s">
        <v>49</v>
      </c>
      <c r="G902" s="70" t="s">
        <v>43</v>
      </c>
      <c r="H902" s="70" t="s">
        <v>42</v>
      </c>
      <c r="I902" s="69"/>
      <c r="J902" s="70"/>
      <c r="K902" s="82"/>
      <c r="L902" s="84">
        <v>0</v>
      </c>
      <c r="M902" s="85">
        <v>815</v>
      </c>
      <c r="N902" s="32"/>
      <c r="O902" s="33" t="s">
        <v>45</v>
      </c>
      <c r="P902" s="54"/>
      <c r="Q902" s="54"/>
      <c r="R902" s="54"/>
    </row>
    <row r="903" spans="1:18" ht="17.25" customHeight="1">
      <c r="A903" s="102">
        <v>1</v>
      </c>
      <c r="B903" s="77" t="s">
        <v>2315</v>
      </c>
      <c r="C903" s="78" t="s">
        <v>1105</v>
      </c>
      <c r="D903" s="79" t="s">
        <v>2316</v>
      </c>
      <c r="E903" s="80">
        <v>32</v>
      </c>
      <c r="F903" s="81" t="s">
        <v>49</v>
      </c>
      <c r="G903" s="70" t="s">
        <v>43</v>
      </c>
      <c r="H903" s="70" t="s">
        <v>42</v>
      </c>
      <c r="I903" s="69"/>
      <c r="J903" s="70"/>
      <c r="K903" s="82"/>
      <c r="L903" s="84">
        <v>0</v>
      </c>
      <c r="M903" s="85">
        <v>837</v>
      </c>
      <c r="N903" s="32"/>
      <c r="O903" s="42" t="s">
        <v>53</v>
      </c>
      <c r="P903" s="54"/>
      <c r="Q903" s="54"/>
      <c r="R903" s="54"/>
    </row>
    <row r="904" spans="1:18" ht="17.25" customHeight="1">
      <c r="A904" s="102">
        <v>1</v>
      </c>
      <c r="B904" s="77" t="s">
        <v>2407</v>
      </c>
      <c r="C904" s="78" t="s">
        <v>2408</v>
      </c>
      <c r="D904" s="95" t="s">
        <v>2409</v>
      </c>
      <c r="E904" s="80">
        <v>34</v>
      </c>
      <c r="F904" s="81" t="s">
        <v>49</v>
      </c>
      <c r="G904" s="70" t="s">
        <v>43</v>
      </c>
      <c r="H904" s="70" t="s">
        <v>42</v>
      </c>
      <c r="I904" s="69"/>
      <c r="J904" s="70" t="s">
        <v>4111</v>
      </c>
      <c r="K904" s="82"/>
      <c r="L904" s="84">
        <v>0</v>
      </c>
      <c r="M904" s="85">
        <v>873</v>
      </c>
      <c r="N904" s="32"/>
      <c r="O904" s="42" t="s">
        <v>2</v>
      </c>
      <c r="P904" s="54"/>
      <c r="Q904" s="54"/>
      <c r="R904" s="54"/>
    </row>
    <row r="905" spans="1:18" ht="17.25" customHeight="1">
      <c r="A905" s="102">
        <v>1</v>
      </c>
      <c r="B905" s="77" t="s">
        <v>2472</v>
      </c>
      <c r="C905" s="70" t="s">
        <v>1393</v>
      </c>
      <c r="D905" s="79" t="s">
        <v>2473</v>
      </c>
      <c r="E905" s="80">
        <v>35</v>
      </c>
      <c r="F905" s="81" t="s">
        <v>49</v>
      </c>
      <c r="G905" s="70" t="s">
        <v>43</v>
      </c>
      <c r="H905" s="70" t="s">
        <v>42</v>
      </c>
      <c r="I905" s="69"/>
      <c r="J905" s="70"/>
      <c r="K905" s="82"/>
      <c r="L905" s="84">
        <v>0</v>
      </c>
      <c r="M905" s="85">
        <v>901</v>
      </c>
      <c r="N905" s="32"/>
      <c r="O905" s="42" t="s">
        <v>61</v>
      </c>
      <c r="P905" s="54"/>
      <c r="Q905" s="54"/>
      <c r="R905" s="54"/>
    </row>
    <row r="906" spans="1:18" ht="17.25" customHeight="1">
      <c r="A906" s="102">
        <v>1</v>
      </c>
      <c r="B906" s="103" t="s">
        <v>2592</v>
      </c>
      <c r="C906" s="104" t="s">
        <v>2593</v>
      </c>
      <c r="D906" s="109" t="s">
        <v>2594</v>
      </c>
      <c r="E906" s="80">
        <v>36</v>
      </c>
      <c r="F906" s="81" t="s">
        <v>49</v>
      </c>
      <c r="G906" s="70" t="s">
        <v>43</v>
      </c>
      <c r="H906" s="70" t="s">
        <v>42</v>
      </c>
      <c r="I906" s="69"/>
      <c r="J906" s="104"/>
      <c r="K906" s="106"/>
      <c r="L906" s="84">
        <v>0</v>
      </c>
      <c r="M906" s="107">
        <v>951</v>
      </c>
      <c r="N906" s="32"/>
      <c r="O906" s="33" t="s">
        <v>45</v>
      </c>
      <c r="P906" s="54"/>
      <c r="Q906" s="54"/>
      <c r="R906" s="54"/>
    </row>
    <row r="907" spans="1:18" ht="17.25" customHeight="1">
      <c r="A907" s="102">
        <v>1</v>
      </c>
      <c r="B907" s="103" t="s">
        <v>2579</v>
      </c>
      <c r="C907" s="104" t="s">
        <v>1032</v>
      </c>
      <c r="D907" s="105" t="s">
        <v>2580</v>
      </c>
      <c r="E907" s="80">
        <v>36</v>
      </c>
      <c r="F907" s="81" t="s">
        <v>49</v>
      </c>
      <c r="G907" s="70" t="s">
        <v>43</v>
      </c>
      <c r="H907" s="70" t="s">
        <v>42</v>
      </c>
      <c r="I907" s="69"/>
      <c r="J907" s="104"/>
      <c r="K907" s="106"/>
      <c r="L907" s="84">
        <v>0</v>
      </c>
      <c r="M907" s="107">
        <v>946</v>
      </c>
      <c r="N907" s="32"/>
      <c r="O907" s="42" t="s">
        <v>53</v>
      </c>
      <c r="P907" s="54"/>
      <c r="Q907" s="54"/>
      <c r="R907" s="54"/>
    </row>
    <row r="908" spans="1:18" ht="17.25" customHeight="1">
      <c r="A908" s="102">
        <v>1</v>
      </c>
      <c r="B908" s="23" t="s">
        <v>575</v>
      </c>
      <c r="C908" s="39" t="s">
        <v>576</v>
      </c>
      <c r="D908" s="24" t="s">
        <v>577</v>
      </c>
      <c r="E908" s="25">
        <v>8</v>
      </c>
      <c r="F908" s="22" t="s">
        <v>49</v>
      </c>
      <c r="G908" s="26" t="s">
        <v>43</v>
      </c>
      <c r="H908" s="26" t="s">
        <v>69</v>
      </c>
      <c r="I908" s="28"/>
      <c r="J908" s="26"/>
      <c r="K908" s="29"/>
      <c r="L908" s="30">
        <v>0</v>
      </c>
      <c r="M908" s="41">
        <v>183</v>
      </c>
      <c r="N908" s="32"/>
      <c r="O908" s="42" t="s">
        <v>2</v>
      </c>
      <c r="P908" s="54"/>
      <c r="Q908" s="54"/>
      <c r="R908" s="54"/>
    </row>
    <row r="909" spans="1:18" ht="17.25" customHeight="1">
      <c r="A909" s="102">
        <v>1</v>
      </c>
      <c r="B909" s="23" t="s">
        <v>706</v>
      </c>
      <c r="C909" s="39" t="s">
        <v>576</v>
      </c>
      <c r="D909" s="24" t="s">
        <v>707</v>
      </c>
      <c r="E909" s="25">
        <v>10</v>
      </c>
      <c r="F909" s="22" t="s">
        <v>49</v>
      </c>
      <c r="G909" s="26" t="s">
        <v>43</v>
      </c>
      <c r="H909" s="26" t="s">
        <v>69</v>
      </c>
      <c r="I909" s="28" t="s">
        <v>708</v>
      </c>
      <c r="J909" s="26" t="s">
        <v>709</v>
      </c>
      <c r="K909" s="29" t="s">
        <v>49</v>
      </c>
      <c r="L909" s="30">
        <v>0</v>
      </c>
      <c r="M909" s="41">
        <v>230</v>
      </c>
      <c r="N909" s="32"/>
      <c r="O909" s="42" t="s">
        <v>61</v>
      </c>
      <c r="P909" s="54"/>
      <c r="Q909" s="54"/>
      <c r="R909" s="54"/>
    </row>
    <row r="910" spans="1:18" ht="17.25" customHeight="1">
      <c r="A910" s="102">
        <v>1</v>
      </c>
      <c r="B910" s="23" t="s">
        <v>866</v>
      </c>
      <c r="C910" s="39" t="s">
        <v>867</v>
      </c>
      <c r="D910" s="24" t="s">
        <v>868</v>
      </c>
      <c r="E910" s="25">
        <v>12</v>
      </c>
      <c r="F910" s="22" t="s">
        <v>49</v>
      </c>
      <c r="G910" s="26" t="s">
        <v>43</v>
      </c>
      <c r="H910" s="26" t="s">
        <v>69</v>
      </c>
      <c r="I910" s="28"/>
      <c r="J910" s="26"/>
      <c r="K910" s="29"/>
      <c r="L910" s="30">
        <v>0</v>
      </c>
      <c r="M910" s="41">
        <v>291</v>
      </c>
      <c r="N910" s="32"/>
      <c r="O910" s="33" t="s">
        <v>45</v>
      </c>
      <c r="P910" s="54"/>
      <c r="Q910" s="54"/>
      <c r="R910" s="54"/>
    </row>
    <row r="911" spans="1:18" ht="17.25" customHeight="1">
      <c r="A911" s="102">
        <v>1</v>
      </c>
      <c r="B911" s="23" t="s">
        <v>1288</v>
      </c>
      <c r="C911" s="39" t="s">
        <v>1289</v>
      </c>
      <c r="D911" s="24" t="s">
        <v>1290</v>
      </c>
      <c r="E911" s="25">
        <v>18</v>
      </c>
      <c r="F911" s="22" t="s">
        <v>49</v>
      </c>
      <c r="G911" s="26" t="s">
        <v>43</v>
      </c>
      <c r="H911" s="26" t="s">
        <v>69</v>
      </c>
      <c r="I911" s="28"/>
      <c r="J911" s="26"/>
      <c r="K911" s="29"/>
      <c r="L911" s="30">
        <v>0</v>
      </c>
      <c r="M911" s="41">
        <v>446</v>
      </c>
      <c r="N911" s="32"/>
      <c r="O911" s="42" t="s">
        <v>53</v>
      </c>
      <c r="P911" s="54"/>
      <c r="Q911" s="54"/>
      <c r="R911" s="54"/>
    </row>
    <row r="912" spans="1:18" ht="17.25" customHeight="1">
      <c r="A912" s="102">
        <v>1</v>
      </c>
      <c r="B912" s="77" t="s">
        <v>1801</v>
      </c>
      <c r="C912" s="78" t="s">
        <v>1802</v>
      </c>
      <c r="D912" s="86" t="s">
        <v>1803</v>
      </c>
      <c r="E912" s="80">
        <v>25</v>
      </c>
      <c r="F912" s="81" t="s">
        <v>49</v>
      </c>
      <c r="G912" s="70" t="s">
        <v>43</v>
      </c>
      <c r="H912" s="70" t="s">
        <v>69</v>
      </c>
      <c r="I912" s="69"/>
      <c r="J912" s="70"/>
      <c r="K912" s="82"/>
      <c r="L912" s="84">
        <v>0</v>
      </c>
      <c r="M912" s="85">
        <v>633</v>
      </c>
      <c r="N912" s="32"/>
      <c r="O912" s="42" t="s">
        <v>2</v>
      </c>
      <c r="P912" s="54"/>
      <c r="Q912" s="54"/>
      <c r="R912" s="54"/>
    </row>
    <row r="913" spans="1:18" ht="17.25" customHeight="1">
      <c r="A913" s="102">
        <v>1</v>
      </c>
      <c r="B913" s="77" t="s">
        <v>2103</v>
      </c>
      <c r="C913" s="78" t="s">
        <v>2104</v>
      </c>
      <c r="D913" s="79" t="s">
        <v>2105</v>
      </c>
      <c r="E913" s="80">
        <v>29</v>
      </c>
      <c r="F913" s="81" t="s">
        <v>49</v>
      </c>
      <c r="G913" s="70" t="s">
        <v>43</v>
      </c>
      <c r="H913" s="70" t="s">
        <v>69</v>
      </c>
      <c r="I913" s="69"/>
      <c r="J913" s="70"/>
      <c r="K913" s="82"/>
      <c r="L913" s="84">
        <v>0</v>
      </c>
      <c r="M913" s="85">
        <v>750</v>
      </c>
      <c r="N913" s="32"/>
      <c r="O913" s="42" t="s">
        <v>61</v>
      </c>
      <c r="P913" s="54"/>
      <c r="Q913" s="54"/>
      <c r="R913" s="54"/>
    </row>
    <row r="914" spans="1:18" ht="17.25" customHeight="1">
      <c r="A914" s="102">
        <v>1</v>
      </c>
      <c r="B914" s="77" t="s">
        <v>2106</v>
      </c>
      <c r="C914" s="94" t="s">
        <v>2107</v>
      </c>
      <c r="D914" s="79" t="s">
        <v>2108</v>
      </c>
      <c r="E914" s="80">
        <v>29</v>
      </c>
      <c r="F914" s="81" t="s">
        <v>49</v>
      </c>
      <c r="G914" s="70" t="s">
        <v>43</v>
      </c>
      <c r="H914" s="70" t="s">
        <v>69</v>
      </c>
      <c r="I914" s="69"/>
      <c r="J914" s="70"/>
      <c r="K914" s="82"/>
      <c r="L914" s="84">
        <v>0</v>
      </c>
      <c r="M914" s="85">
        <v>751</v>
      </c>
      <c r="N914" s="32"/>
      <c r="O914" s="33" t="s">
        <v>45</v>
      </c>
      <c r="P914" s="54"/>
      <c r="Q914" s="54"/>
      <c r="R914" s="54"/>
    </row>
    <row r="915" spans="1:18" ht="17.25" customHeight="1">
      <c r="A915" s="102">
        <v>1</v>
      </c>
      <c r="B915" s="77" t="s">
        <v>2263</v>
      </c>
      <c r="C915" s="78" t="s">
        <v>1017</v>
      </c>
      <c r="D915" s="79" t="s">
        <v>2264</v>
      </c>
      <c r="E915" s="80">
        <v>32</v>
      </c>
      <c r="F915" s="81" t="s">
        <v>49</v>
      </c>
      <c r="G915" s="70" t="s">
        <v>43</v>
      </c>
      <c r="H915" s="70" t="s">
        <v>69</v>
      </c>
      <c r="I915" s="69" t="s">
        <v>2265</v>
      </c>
      <c r="J915" s="70" t="s">
        <v>2266</v>
      </c>
      <c r="K915" s="82"/>
      <c r="L915" s="84">
        <v>0</v>
      </c>
      <c r="M915" s="85">
        <v>816</v>
      </c>
      <c r="N915" s="32"/>
      <c r="O915" s="42" t="s">
        <v>53</v>
      </c>
      <c r="P915" s="54"/>
      <c r="Q915" s="54"/>
      <c r="R915" s="54"/>
    </row>
    <row r="916" spans="1:18" ht="17.25" customHeight="1">
      <c r="A916" s="102">
        <v>1</v>
      </c>
      <c r="B916" s="77" t="s">
        <v>2296</v>
      </c>
      <c r="C916" s="78" t="s">
        <v>1017</v>
      </c>
      <c r="D916" s="79" t="s">
        <v>2297</v>
      </c>
      <c r="E916" s="80">
        <v>32</v>
      </c>
      <c r="F916" s="81" t="s">
        <v>49</v>
      </c>
      <c r="G916" s="70" t="s">
        <v>43</v>
      </c>
      <c r="H916" s="70" t="s">
        <v>69</v>
      </c>
      <c r="I916" s="69" t="s">
        <v>2265</v>
      </c>
      <c r="J916" s="70" t="s">
        <v>2298</v>
      </c>
      <c r="K916" s="82"/>
      <c r="L916" s="84">
        <v>0</v>
      </c>
      <c r="M916" s="85">
        <v>830</v>
      </c>
      <c r="N916" s="32"/>
      <c r="O916" s="42" t="s">
        <v>2</v>
      </c>
      <c r="P916" s="54"/>
      <c r="Q916" s="54"/>
      <c r="R916" s="54"/>
    </row>
    <row r="917" spans="1:18" ht="17.25" customHeight="1">
      <c r="A917" s="102">
        <v>1</v>
      </c>
      <c r="B917" s="77" t="s">
        <v>2436</v>
      </c>
      <c r="C917" s="78" t="s">
        <v>1802</v>
      </c>
      <c r="D917" s="79" t="s">
        <v>2437</v>
      </c>
      <c r="E917" s="80">
        <v>34</v>
      </c>
      <c r="F917" s="81" t="s">
        <v>49</v>
      </c>
      <c r="G917" s="70" t="s">
        <v>43</v>
      </c>
      <c r="H917" s="70" t="s">
        <v>69</v>
      </c>
      <c r="I917" s="69"/>
      <c r="J917" s="70"/>
      <c r="K917" s="82"/>
      <c r="L917" s="84">
        <v>0</v>
      </c>
      <c r="M917" s="85">
        <v>885</v>
      </c>
      <c r="N917" s="32"/>
      <c r="O917" s="42" t="s">
        <v>61</v>
      </c>
      <c r="P917" s="54"/>
      <c r="Q917" s="54"/>
      <c r="R917" s="54"/>
    </row>
    <row r="918" spans="1:18" ht="17.25" customHeight="1">
      <c r="A918" s="102">
        <v>1</v>
      </c>
      <c r="B918" s="23" t="s">
        <v>1016</v>
      </c>
      <c r="C918" s="39" t="s">
        <v>1017</v>
      </c>
      <c r="D918" s="24" t="s">
        <v>1018</v>
      </c>
      <c r="E918" s="25">
        <v>14</v>
      </c>
      <c r="F918" s="22" t="s">
        <v>49</v>
      </c>
      <c r="G918" s="26" t="s">
        <v>43</v>
      </c>
      <c r="H918" s="26" t="s">
        <v>1019</v>
      </c>
      <c r="I918" s="28"/>
      <c r="J918" s="26"/>
      <c r="K918" s="29"/>
      <c r="L918" s="30">
        <v>0</v>
      </c>
      <c r="M918" s="41">
        <v>345</v>
      </c>
      <c r="N918" s="32"/>
      <c r="O918" s="33" t="s">
        <v>45</v>
      </c>
      <c r="P918" s="54"/>
      <c r="Q918" s="54"/>
      <c r="R918" s="54"/>
    </row>
    <row r="919" spans="1:18" ht="17.25" customHeight="1">
      <c r="A919" s="102">
        <v>1</v>
      </c>
      <c r="B919" s="77" t="s">
        <v>2233</v>
      </c>
      <c r="C919" s="78" t="s">
        <v>1017</v>
      </c>
      <c r="D919" s="79" t="s">
        <v>2234</v>
      </c>
      <c r="E919" s="80">
        <v>31</v>
      </c>
      <c r="F919" s="81" t="s">
        <v>49</v>
      </c>
      <c r="G919" s="70" t="s">
        <v>43</v>
      </c>
      <c r="H919" s="70" t="s">
        <v>1019</v>
      </c>
      <c r="I919" s="69"/>
      <c r="J919" s="70"/>
      <c r="K919" s="82"/>
      <c r="L919" s="84">
        <v>0</v>
      </c>
      <c r="M919" s="85">
        <v>803</v>
      </c>
      <c r="N919" s="32"/>
      <c r="O919" s="42" t="s">
        <v>53</v>
      </c>
      <c r="P919" s="54"/>
      <c r="Q919" s="54"/>
      <c r="R919" s="54"/>
    </row>
    <row r="920" spans="1:18" ht="17.25" customHeight="1">
      <c r="A920" s="102">
        <v>1</v>
      </c>
      <c r="B920" s="23" t="s">
        <v>391</v>
      </c>
      <c r="C920" s="39" t="s">
        <v>392</v>
      </c>
      <c r="D920" s="24" t="s">
        <v>393</v>
      </c>
      <c r="E920" s="25">
        <v>5</v>
      </c>
      <c r="F920" s="22" t="s">
        <v>49</v>
      </c>
      <c r="G920" s="26" t="s">
        <v>43</v>
      </c>
      <c r="H920" s="26" t="s">
        <v>49</v>
      </c>
      <c r="I920" s="28" t="s">
        <v>394</v>
      </c>
      <c r="J920" s="26" t="s">
        <v>395</v>
      </c>
      <c r="K920" s="29" t="s">
        <v>49</v>
      </c>
      <c r="L920" s="30">
        <v>0</v>
      </c>
      <c r="M920" s="41">
        <v>120</v>
      </c>
      <c r="N920" s="32"/>
      <c r="O920" s="42" t="s">
        <v>2</v>
      </c>
      <c r="P920" s="54"/>
      <c r="Q920" s="54"/>
      <c r="R920" s="54"/>
    </row>
    <row r="921" spans="1:18" ht="17.25" customHeight="1">
      <c r="A921" s="102">
        <v>1</v>
      </c>
      <c r="B921" s="23" t="s">
        <v>677</v>
      </c>
      <c r="C921" s="39" t="s">
        <v>678</v>
      </c>
      <c r="D921" s="24" t="s">
        <v>679</v>
      </c>
      <c r="E921" s="25">
        <v>9</v>
      </c>
      <c r="F921" s="22" t="s">
        <v>49</v>
      </c>
      <c r="G921" s="26" t="s">
        <v>43</v>
      </c>
      <c r="H921" s="26" t="s">
        <v>49</v>
      </c>
      <c r="I921" s="28"/>
      <c r="J921" s="26" t="s">
        <v>680</v>
      </c>
      <c r="K921" s="29" t="s">
        <v>49</v>
      </c>
      <c r="L921" s="30">
        <v>0</v>
      </c>
      <c r="M921" s="41">
        <v>218</v>
      </c>
      <c r="N921" s="32"/>
      <c r="O921" s="42" t="s">
        <v>61</v>
      </c>
      <c r="P921" s="54"/>
      <c r="Q921" s="54"/>
      <c r="R921" s="54"/>
    </row>
    <row r="922" spans="1:18" ht="17.25" customHeight="1">
      <c r="A922" s="102">
        <v>1</v>
      </c>
      <c r="B922" s="23" t="s">
        <v>908</v>
      </c>
      <c r="C922" s="39" t="s">
        <v>909</v>
      </c>
      <c r="D922" s="24" t="s">
        <v>910</v>
      </c>
      <c r="E922" s="25">
        <v>13</v>
      </c>
      <c r="F922" s="22" t="s">
        <v>49</v>
      </c>
      <c r="G922" s="26" t="s">
        <v>43</v>
      </c>
      <c r="H922" s="26" t="s">
        <v>49</v>
      </c>
      <c r="I922" s="28"/>
      <c r="J922" s="26"/>
      <c r="K922" s="29" t="s">
        <v>49</v>
      </c>
      <c r="L922" s="30">
        <v>0</v>
      </c>
      <c r="M922" s="41">
        <v>305</v>
      </c>
      <c r="N922" s="32"/>
      <c r="O922" s="33" t="s">
        <v>45</v>
      </c>
      <c r="P922" s="54"/>
      <c r="Q922" s="54"/>
      <c r="R922" s="54"/>
    </row>
    <row r="923" spans="1:18" ht="17.25" customHeight="1">
      <c r="A923" s="102">
        <v>1</v>
      </c>
      <c r="B923" s="23" t="s">
        <v>1064</v>
      </c>
      <c r="C923" s="39" t="s">
        <v>1065</v>
      </c>
      <c r="D923" s="24" t="s">
        <v>1066</v>
      </c>
      <c r="E923" s="25">
        <v>15</v>
      </c>
      <c r="F923" s="22" t="s">
        <v>49</v>
      </c>
      <c r="G923" s="26" t="s">
        <v>43</v>
      </c>
      <c r="H923" s="26" t="s">
        <v>49</v>
      </c>
      <c r="I923" s="28"/>
      <c r="J923" s="26"/>
      <c r="K923" s="29"/>
      <c r="L923" s="30">
        <v>0</v>
      </c>
      <c r="M923" s="41">
        <v>362</v>
      </c>
      <c r="N923" s="32"/>
      <c r="O923" s="42" t="s">
        <v>53</v>
      </c>
      <c r="P923" s="54"/>
      <c r="Q923" s="54"/>
      <c r="R923" s="54"/>
    </row>
    <row r="924" spans="1:18" ht="17.25" customHeight="1">
      <c r="A924" s="102">
        <v>1</v>
      </c>
      <c r="B924" s="77" t="s">
        <v>1587</v>
      </c>
      <c r="C924" s="78" t="s">
        <v>1588</v>
      </c>
      <c r="D924" s="79" t="s">
        <v>1589</v>
      </c>
      <c r="E924" s="80">
        <v>22</v>
      </c>
      <c r="F924" s="81" t="s">
        <v>49</v>
      </c>
      <c r="G924" s="70" t="s">
        <v>43</v>
      </c>
      <c r="H924" s="70" t="s">
        <v>49</v>
      </c>
      <c r="I924" s="69"/>
      <c r="J924" s="70"/>
      <c r="K924" s="82"/>
      <c r="L924" s="84">
        <v>0</v>
      </c>
      <c r="M924" s="85">
        <v>556</v>
      </c>
      <c r="N924" s="32"/>
      <c r="O924" s="42" t="s">
        <v>2</v>
      </c>
      <c r="P924" s="54"/>
      <c r="Q924" s="54"/>
      <c r="R924" s="54"/>
    </row>
    <row r="925" spans="1:18" ht="17.25" customHeight="1">
      <c r="A925" s="102">
        <v>1</v>
      </c>
      <c r="B925" s="77" t="s">
        <v>2170</v>
      </c>
      <c r="C925" s="78" t="s">
        <v>2171</v>
      </c>
      <c r="D925" s="95" t="s">
        <v>2172</v>
      </c>
      <c r="E925" s="80">
        <v>30</v>
      </c>
      <c r="F925" s="81" t="s">
        <v>49</v>
      </c>
      <c r="G925" s="70" t="s">
        <v>43</v>
      </c>
      <c r="H925" s="70" t="s">
        <v>49</v>
      </c>
      <c r="I925" s="69"/>
      <c r="J925" s="70"/>
      <c r="K925" s="82"/>
      <c r="L925" s="84">
        <v>0</v>
      </c>
      <c r="M925" s="85">
        <v>776</v>
      </c>
      <c r="N925" s="32"/>
      <c r="O925" s="42" t="s">
        <v>61</v>
      </c>
      <c r="P925" s="54"/>
      <c r="Q925" s="54"/>
      <c r="R925" s="54"/>
    </row>
    <row r="926" spans="1:18" ht="17.25" customHeight="1">
      <c r="A926" s="102">
        <v>1</v>
      </c>
      <c r="B926" s="77" t="s">
        <v>2326</v>
      </c>
      <c r="C926" s="78" t="s">
        <v>2327</v>
      </c>
      <c r="D926" s="79" t="s">
        <v>2328</v>
      </c>
      <c r="E926" s="80">
        <v>33</v>
      </c>
      <c r="F926" s="81" t="s">
        <v>49</v>
      </c>
      <c r="G926" s="70" t="s">
        <v>43</v>
      </c>
      <c r="H926" s="70" t="s">
        <v>49</v>
      </c>
      <c r="I926" s="69"/>
      <c r="J926" s="70"/>
      <c r="K926" s="82"/>
      <c r="L926" s="84">
        <v>0</v>
      </c>
      <c r="M926" s="85">
        <v>842</v>
      </c>
      <c r="N926" s="32"/>
      <c r="O926" s="33" t="s">
        <v>45</v>
      </c>
      <c r="P926" s="54"/>
      <c r="Q926" s="54"/>
      <c r="R926" s="54"/>
    </row>
    <row r="927" spans="1:18" ht="17.25" customHeight="1">
      <c r="A927" s="102">
        <v>1</v>
      </c>
      <c r="B927" s="23" t="s">
        <v>763</v>
      </c>
      <c r="C927" s="39" t="s">
        <v>764</v>
      </c>
      <c r="D927" s="24" t="s">
        <v>765</v>
      </c>
      <c r="E927" s="25">
        <v>11</v>
      </c>
      <c r="F927" s="22" t="s">
        <v>49</v>
      </c>
      <c r="G927" s="26" t="s">
        <v>43</v>
      </c>
      <c r="H927" s="26" t="s">
        <v>766</v>
      </c>
      <c r="I927" s="28"/>
      <c r="J927" s="26"/>
      <c r="K927" s="29"/>
      <c r="L927" s="30">
        <v>0</v>
      </c>
      <c r="M927" s="31">
        <v>252</v>
      </c>
      <c r="N927" s="32"/>
      <c r="O927" s="42" t="s">
        <v>53</v>
      </c>
      <c r="P927" s="54"/>
      <c r="Q927" s="54"/>
      <c r="R927" s="54"/>
    </row>
    <row r="928" spans="1:18" ht="17.25" customHeight="1">
      <c r="A928" s="102">
        <v>1</v>
      </c>
      <c r="B928" s="23" t="s">
        <v>1275</v>
      </c>
      <c r="C928" s="39" t="s">
        <v>1276</v>
      </c>
      <c r="D928" s="24" t="s">
        <v>1277</v>
      </c>
      <c r="E928" s="25">
        <v>18</v>
      </c>
      <c r="F928" s="22" t="s">
        <v>49</v>
      </c>
      <c r="G928" s="26" t="s">
        <v>43</v>
      </c>
      <c r="H928" s="26" t="s">
        <v>766</v>
      </c>
      <c r="I928" s="28"/>
      <c r="J928" s="45"/>
      <c r="K928" s="29"/>
      <c r="L928" s="30">
        <v>0</v>
      </c>
      <c r="M928" s="41">
        <v>441</v>
      </c>
      <c r="N928" s="32"/>
      <c r="O928" s="42" t="s">
        <v>2</v>
      </c>
      <c r="P928" s="54"/>
      <c r="Q928" s="54"/>
      <c r="R928" s="54"/>
    </row>
    <row r="929" spans="1:18" ht="17.25" customHeight="1">
      <c r="A929" s="102">
        <v>1</v>
      </c>
      <c r="B929" s="103" t="s">
        <v>2500</v>
      </c>
      <c r="C929" s="104" t="s">
        <v>2501</v>
      </c>
      <c r="D929" s="105" t="s">
        <v>2502</v>
      </c>
      <c r="E929" s="80">
        <v>35</v>
      </c>
      <c r="F929" s="81" t="s">
        <v>49</v>
      </c>
      <c r="G929" s="70" t="s">
        <v>2503</v>
      </c>
      <c r="H929" s="70" t="s">
        <v>91</v>
      </c>
      <c r="I929" s="69"/>
      <c r="J929" s="104"/>
      <c r="K929" s="106"/>
      <c r="L929" s="84">
        <v>0</v>
      </c>
      <c r="M929" s="107">
        <v>912</v>
      </c>
      <c r="N929" s="32"/>
      <c r="O929" s="42" t="s">
        <v>61</v>
      </c>
      <c r="P929" s="54"/>
      <c r="Q929" s="54"/>
      <c r="R929" s="54"/>
    </row>
    <row r="930" spans="1:18" ht="17.25" customHeight="1">
      <c r="A930" s="102">
        <v>1</v>
      </c>
      <c r="B930" s="103" t="s">
        <v>2504</v>
      </c>
      <c r="C930" s="104" t="s">
        <v>2505</v>
      </c>
      <c r="D930" s="105" t="s">
        <v>2506</v>
      </c>
      <c r="E930" s="80">
        <v>35</v>
      </c>
      <c r="F930" s="81" t="s">
        <v>49</v>
      </c>
      <c r="G930" s="70" t="s">
        <v>2503</v>
      </c>
      <c r="H930" s="70" t="s">
        <v>42</v>
      </c>
      <c r="I930" s="69"/>
      <c r="J930" s="104"/>
      <c r="K930" s="106"/>
      <c r="L930" s="84">
        <v>0</v>
      </c>
      <c r="M930" s="107">
        <v>913</v>
      </c>
      <c r="N930" s="32"/>
      <c r="O930" s="33" t="s">
        <v>45</v>
      </c>
      <c r="P930" s="54"/>
      <c r="Q930" s="54"/>
      <c r="R930" s="54"/>
    </row>
    <row r="931" spans="1:18" ht="17.25" customHeight="1">
      <c r="A931" s="102">
        <v>1</v>
      </c>
      <c r="B931" s="23" t="s">
        <v>58</v>
      </c>
      <c r="C931" s="39" t="s">
        <v>59</v>
      </c>
      <c r="D931" s="24" t="s">
        <v>60</v>
      </c>
      <c r="E931" s="25">
        <v>1</v>
      </c>
      <c r="F931" s="22" t="s">
        <v>49</v>
      </c>
      <c r="G931" s="26" t="s">
        <v>42</v>
      </c>
      <c r="H931" s="26" t="s">
        <v>58</v>
      </c>
      <c r="I931" s="28"/>
      <c r="J931" s="26"/>
      <c r="K931" s="29"/>
      <c r="L931" s="30">
        <v>0</v>
      </c>
      <c r="M931" s="41">
        <v>4</v>
      </c>
      <c r="N931" s="32"/>
      <c r="O931" s="42" t="s">
        <v>53</v>
      </c>
      <c r="P931" s="54"/>
      <c r="Q931" s="54"/>
      <c r="R931" s="54"/>
    </row>
    <row r="932" spans="1:18" ht="17.25" customHeight="1">
      <c r="A932" s="102">
        <v>1</v>
      </c>
      <c r="B932" s="23" t="s">
        <v>1376</v>
      </c>
      <c r="C932" s="39" t="s">
        <v>1377</v>
      </c>
      <c r="D932" s="24" t="s">
        <v>1378</v>
      </c>
      <c r="E932" s="25">
        <v>20</v>
      </c>
      <c r="F932" s="22" t="s">
        <v>49</v>
      </c>
      <c r="G932" s="26" t="s">
        <v>42</v>
      </c>
      <c r="H932" s="26" t="s">
        <v>1379</v>
      </c>
      <c r="I932" s="28"/>
      <c r="J932" s="26"/>
      <c r="K932" s="29"/>
      <c r="L932" s="30">
        <v>0</v>
      </c>
      <c r="M932" s="41">
        <v>481</v>
      </c>
      <c r="N932" s="32"/>
      <c r="O932" s="42" t="s">
        <v>2</v>
      </c>
      <c r="P932" s="54"/>
      <c r="Q932" s="54"/>
      <c r="R932" s="54"/>
    </row>
    <row r="933" spans="1:18" ht="17.25" customHeight="1">
      <c r="A933" s="102">
        <v>1</v>
      </c>
      <c r="B933" s="23" t="s">
        <v>1384</v>
      </c>
      <c r="C933" s="64" t="s">
        <v>1385</v>
      </c>
      <c r="D933" s="24" t="s">
        <v>1386</v>
      </c>
      <c r="E933" s="25">
        <v>20</v>
      </c>
      <c r="F933" s="22" t="s">
        <v>49</v>
      </c>
      <c r="G933" s="26" t="s">
        <v>42</v>
      </c>
      <c r="H933" s="26" t="s">
        <v>1379</v>
      </c>
      <c r="I933" s="28"/>
      <c r="J933" s="26" t="s">
        <v>1387</v>
      </c>
      <c r="K933" s="29"/>
      <c r="L933" s="30">
        <v>0</v>
      </c>
      <c r="M933" s="41">
        <v>483</v>
      </c>
      <c r="N933" s="32"/>
      <c r="O933" s="42" t="s">
        <v>61</v>
      </c>
      <c r="P933" s="54"/>
      <c r="Q933" s="54"/>
      <c r="R933" s="54"/>
    </row>
    <row r="934" spans="1:18" ht="17.25" customHeight="1">
      <c r="A934" s="102">
        <v>1</v>
      </c>
      <c r="B934" s="23" t="s">
        <v>1432</v>
      </c>
      <c r="C934" s="39" t="s">
        <v>1433</v>
      </c>
      <c r="D934" s="24" t="s">
        <v>1434</v>
      </c>
      <c r="E934" s="25">
        <v>20</v>
      </c>
      <c r="F934" s="22" t="s">
        <v>49</v>
      </c>
      <c r="G934" s="26" t="s">
        <v>42</v>
      </c>
      <c r="H934" s="26" t="s">
        <v>1379</v>
      </c>
      <c r="I934" s="71"/>
      <c r="J934" s="52"/>
      <c r="K934" s="73"/>
      <c r="L934" s="30">
        <v>0</v>
      </c>
      <c r="M934" s="41">
        <v>501</v>
      </c>
      <c r="N934" s="32"/>
      <c r="O934" s="33" t="s">
        <v>45</v>
      </c>
      <c r="P934" s="54"/>
      <c r="Q934" s="54"/>
      <c r="R934" s="54"/>
    </row>
    <row r="935" spans="1:18" ht="17.25" customHeight="1">
      <c r="A935" s="102">
        <v>1</v>
      </c>
      <c r="B935" s="77" t="s">
        <v>1917</v>
      </c>
      <c r="C935" s="78" t="s">
        <v>1918</v>
      </c>
      <c r="D935" s="79" t="s">
        <v>1919</v>
      </c>
      <c r="E935" s="80">
        <v>27</v>
      </c>
      <c r="F935" s="81" t="s">
        <v>49</v>
      </c>
      <c r="G935" s="70" t="s">
        <v>42</v>
      </c>
      <c r="H935" s="70" t="s">
        <v>1379</v>
      </c>
      <c r="I935" s="69"/>
      <c r="J935" s="70"/>
      <c r="K935" s="82"/>
      <c r="L935" s="84">
        <v>0</v>
      </c>
      <c r="M935" s="85">
        <v>676</v>
      </c>
      <c r="N935" s="32"/>
      <c r="O935" s="42" t="s">
        <v>53</v>
      </c>
      <c r="P935" s="54"/>
      <c r="Q935" s="54"/>
      <c r="R935" s="54"/>
    </row>
    <row r="936" spans="1:18" ht="17.25" customHeight="1">
      <c r="A936" s="102">
        <v>1</v>
      </c>
      <c r="B936" s="23" t="s">
        <v>1403</v>
      </c>
      <c r="C936" s="39" t="s">
        <v>1404</v>
      </c>
      <c r="D936" s="24" t="s">
        <v>1405</v>
      </c>
      <c r="E936" s="25">
        <v>20</v>
      </c>
      <c r="F936" s="22" t="s">
        <v>49</v>
      </c>
      <c r="G936" s="26" t="s">
        <v>42</v>
      </c>
      <c r="H936" s="26" t="s">
        <v>1406</v>
      </c>
      <c r="I936" s="28"/>
      <c r="J936" s="70"/>
      <c r="K936" s="29"/>
      <c r="L936" s="30">
        <v>0</v>
      </c>
      <c r="M936" s="41">
        <v>490</v>
      </c>
      <c r="N936" s="32"/>
      <c r="O936" s="42" t="s">
        <v>2</v>
      </c>
      <c r="P936" s="54"/>
      <c r="Q936" s="54"/>
      <c r="R936" s="54"/>
    </row>
    <row r="937" spans="1:18" ht="17.25" customHeight="1">
      <c r="A937" s="102">
        <v>1</v>
      </c>
      <c r="B937" s="77" t="s">
        <v>2345</v>
      </c>
      <c r="C937" s="78" t="s">
        <v>2346</v>
      </c>
      <c r="D937" s="79" t="s">
        <v>4059</v>
      </c>
      <c r="E937" s="80">
        <v>33</v>
      </c>
      <c r="F937" s="81" t="s">
        <v>49</v>
      </c>
      <c r="G937" s="70" t="s">
        <v>42</v>
      </c>
      <c r="H937" s="70" t="s">
        <v>65</v>
      </c>
      <c r="I937" s="69" t="s">
        <v>988</v>
      </c>
      <c r="J937" s="70" t="s">
        <v>2348</v>
      </c>
      <c r="K937" s="82"/>
      <c r="L937" s="84">
        <v>0</v>
      </c>
      <c r="M937" s="85">
        <v>849</v>
      </c>
      <c r="N937" s="32"/>
      <c r="O937" s="42" t="s">
        <v>61</v>
      </c>
      <c r="P937" s="54"/>
      <c r="Q937" s="54"/>
      <c r="R937" s="54"/>
    </row>
    <row r="938" spans="1:18" ht="17.25" customHeight="1">
      <c r="A938" s="102">
        <v>1</v>
      </c>
      <c r="B938" s="77" t="s">
        <v>2400</v>
      </c>
      <c r="C938" s="78"/>
      <c r="D938" s="79" t="s">
        <v>2401</v>
      </c>
      <c r="E938" s="80">
        <v>33</v>
      </c>
      <c r="F938" s="81" t="s">
        <v>49</v>
      </c>
      <c r="G938" s="70" t="s">
        <v>42</v>
      </c>
      <c r="H938" s="70" t="s">
        <v>65</v>
      </c>
      <c r="I938" s="69"/>
      <c r="J938" s="70"/>
      <c r="K938" s="82"/>
      <c r="L938" s="84">
        <v>0</v>
      </c>
      <c r="M938" s="85">
        <v>869</v>
      </c>
      <c r="N938" s="32"/>
      <c r="O938" s="33" t="s">
        <v>45</v>
      </c>
      <c r="P938" s="54"/>
      <c r="Q938" s="54"/>
      <c r="R938" s="54"/>
    </row>
    <row r="939" spans="1:18" ht="17.25" customHeight="1">
      <c r="A939" s="102">
        <v>1</v>
      </c>
      <c r="B939" s="77" t="s">
        <v>2337</v>
      </c>
      <c r="C939" s="78" t="s">
        <v>2338</v>
      </c>
      <c r="D939" s="79" t="s">
        <v>2339</v>
      </c>
      <c r="E939" s="80">
        <v>33</v>
      </c>
      <c r="F939" s="81" t="s">
        <v>49</v>
      </c>
      <c r="G939" s="70" t="s">
        <v>42</v>
      </c>
      <c r="H939" s="70" t="s">
        <v>444</v>
      </c>
      <c r="I939" s="69"/>
      <c r="J939" s="70"/>
      <c r="K939" s="82"/>
      <c r="L939" s="84">
        <v>0</v>
      </c>
      <c r="M939" s="85">
        <v>846</v>
      </c>
      <c r="N939" s="32"/>
      <c r="O939" s="42" t="s">
        <v>53</v>
      </c>
      <c r="P939" s="54"/>
      <c r="Q939" s="54"/>
      <c r="R939" s="54"/>
    </row>
    <row r="940" spans="1:18" ht="17.25" customHeight="1">
      <c r="A940" s="102">
        <v>1</v>
      </c>
      <c r="B940" s="77" t="s">
        <v>2340</v>
      </c>
      <c r="C940" s="78" t="s">
        <v>2341</v>
      </c>
      <c r="D940" s="79" t="s">
        <v>2342</v>
      </c>
      <c r="E940" s="80">
        <v>33</v>
      </c>
      <c r="F940" s="81" t="s">
        <v>49</v>
      </c>
      <c r="G940" s="70" t="s">
        <v>42</v>
      </c>
      <c r="H940" s="70" t="s">
        <v>444</v>
      </c>
      <c r="I940" s="69"/>
      <c r="J940" s="70"/>
      <c r="K940" s="82"/>
      <c r="L940" s="84">
        <v>0</v>
      </c>
      <c r="M940" s="85">
        <v>847</v>
      </c>
      <c r="N940" s="32"/>
      <c r="O940" s="42" t="s">
        <v>2</v>
      </c>
      <c r="P940" s="54"/>
      <c r="Q940" s="54"/>
      <c r="R940" s="54"/>
    </row>
    <row r="941" spans="1:18" ht="17.25" customHeight="1">
      <c r="A941" s="102">
        <v>1</v>
      </c>
      <c r="B941" s="77" t="s">
        <v>2354</v>
      </c>
      <c r="C941" s="78" t="s">
        <v>2355</v>
      </c>
      <c r="D941" s="79" t="s">
        <v>2356</v>
      </c>
      <c r="E941" s="80">
        <v>33</v>
      </c>
      <c r="F941" s="81" t="s">
        <v>49</v>
      </c>
      <c r="G941" s="70" t="s">
        <v>42</v>
      </c>
      <c r="H941" s="70" t="s">
        <v>444</v>
      </c>
      <c r="I941" s="69"/>
      <c r="J941" s="70"/>
      <c r="K941" s="82"/>
      <c r="L941" s="84">
        <v>0</v>
      </c>
      <c r="M941" s="85">
        <v>852</v>
      </c>
      <c r="N941" s="32"/>
      <c r="O941" s="42" t="s">
        <v>61</v>
      </c>
      <c r="P941" s="54"/>
      <c r="Q941" s="54"/>
      <c r="R941" s="54"/>
    </row>
    <row r="942" spans="1:18" ht="17.25" customHeight="1">
      <c r="A942" s="102">
        <v>1</v>
      </c>
      <c r="B942" s="77" t="s">
        <v>2378</v>
      </c>
      <c r="C942" s="78" t="s">
        <v>2379</v>
      </c>
      <c r="D942" s="79" t="s">
        <v>2380</v>
      </c>
      <c r="E942" s="80">
        <v>33</v>
      </c>
      <c r="F942" s="81" t="s">
        <v>49</v>
      </c>
      <c r="G942" s="70" t="s">
        <v>42</v>
      </c>
      <c r="H942" s="70" t="s">
        <v>444</v>
      </c>
      <c r="I942" s="69" t="s">
        <v>988</v>
      </c>
      <c r="J942" s="70" t="s">
        <v>2381</v>
      </c>
      <c r="K942" s="82"/>
      <c r="L942" s="84">
        <v>0</v>
      </c>
      <c r="M942" s="85">
        <v>861</v>
      </c>
      <c r="N942" s="32"/>
      <c r="O942" s="33" t="s">
        <v>45</v>
      </c>
      <c r="P942" s="54"/>
      <c r="Q942" s="54"/>
      <c r="R942" s="54"/>
    </row>
    <row r="943" spans="1:18" ht="17.25" customHeight="1">
      <c r="A943" s="102">
        <v>1</v>
      </c>
      <c r="B943" s="77" t="s">
        <v>2385</v>
      </c>
      <c r="C943" s="78" t="s">
        <v>2386</v>
      </c>
      <c r="D943" s="79" t="s">
        <v>2387</v>
      </c>
      <c r="E943" s="80">
        <v>33</v>
      </c>
      <c r="F943" s="81" t="s">
        <v>49</v>
      </c>
      <c r="G943" s="70" t="s">
        <v>42</v>
      </c>
      <c r="H943" s="70" t="s">
        <v>444</v>
      </c>
      <c r="I943" s="69"/>
      <c r="J943" s="70"/>
      <c r="K943" s="82"/>
      <c r="L943" s="84">
        <v>0</v>
      </c>
      <c r="M943" s="85">
        <v>863</v>
      </c>
      <c r="N943" s="32"/>
      <c r="O943" s="42" t="s">
        <v>53</v>
      </c>
      <c r="P943" s="54"/>
      <c r="Q943" s="54"/>
      <c r="R943" s="54"/>
    </row>
    <row r="944" spans="1:18" ht="17.25" customHeight="1">
      <c r="A944" s="102">
        <v>1</v>
      </c>
      <c r="B944" s="77" t="s">
        <v>2438</v>
      </c>
      <c r="C944" s="78" t="s">
        <v>2439</v>
      </c>
      <c r="D944" s="79" t="s">
        <v>2440</v>
      </c>
      <c r="E944" s="80">
        <v>34</v>
      </c>
      <c r="F944" s="81" t="s">
        <v>49</v>
      </c>
      <c r="G944" s="70" t="s">
        <v>42</v>
      </c>
      <c r="H944" s="70" t="s">
        <v>444</v>
      </c>
      <c r="I944" s="69"/>
      <c r="J944" s="70"/>
      <c r="K944" s="82"/>
      <c r="L944" s="84">
        <v>0</v>
      </c>
      <c r="M944" s="85">
        <v>886</v>
      </c>
      <c r="N944" s="32"/>
      <c r="O944" s="42" t="s">
        <v>2</v>
      </c>
      <c r="P944" s="54"/>
      <c r="Q944" s="54"/>
      <c r="R944" s="54"/>
    </row>
    <row r="945" spans="1:18" ht="17.25" customHeight="1">
      <c r="A945" s="102">
        <v>1</v>
      </c>
      <c r="B945" s="77" t="s">
        <v>2425</v>
      </c>
      <c r="C945" s="78" t="s">
        <v>2426</v>
      </c>
      <c r="D945" s="79" t="s">
        <v>2427</v>
      </c>
      <c r="E945" s="80">
        <v>34</v>
      </c>
      <c r="F945" s="81" t="s">
        <v>49</v>
      </c>
      <c r="G945" s="70" t="s">
        <v>42</v>
      </c>
      <c r="H945" s="70" t="s">
        <v>444</v>
      </c>
      <c r="I945" s="69"/>
      <c r="J945" s="70"/>
      <c r="K945" s="82"/>
      <c r="L945" s="84">
        <v>0</v>
      </c>
      <c r="M945" s="85">
        <v>881</v>
      </c>
      <c r="N945" s="32"/>
      <c r="O945" s="42" t="s">
        <v>61</v>
      </c>
      <c r="P945" s="54"/>
      <c r="Q945" s="54"/>
      <c r="R945" s="54"/>
    </row>
    <row r="946" spans="1:18" ht="17.25" customHeight="1">
      <c r="A946" s="102">
        <v>1</v>
      </c>
      <c r="B946" s="103" t="s">
        <v>2590</v>
      </c>
      <c r="C946" s="104" t="s">
        <v>2386</v>
      </c>
      <c r="D946" s="105" t="s">
        <v>2591</v>
      </c>
      <c r="E946" s="80">
        <v>36</v>
      </c>
      <c r="F946" s="81" t="s">
        <v>49</v>
      </c>
      <c r="G946" s="70" t="s">
        <v>42</v>
      </c>
      <c r="H946" s="70" t="s">
        <v>444</v>
      </c>
      <c r="I946" s="69"/>
      <c r="J946" s="104"/>
      <c r="K946" s="106"/>
      <c r="L946" s="84">
        <v>0</v>
      </c>
      <c r="M946" s="107">
        <v>950</v>
      </c>
      <c r="N946" s="32"/>
      <c r="O946" s="33" t="s">
        <v>45</v>
      </c>
      <c r="P946" s="54"/>
      <c r="Q946" s="54"/>
      <c r="R946" s="54"/>
    </row>
    <row r="947" spans="1:18" ht="17.25" customHeight="1">
      <c r="A947" s="102">
        <v>1</v>
      </c>
      <c r="B947" s="23" t="s">
        <v>1238</v>
      </c>
      <c r="C947" s="39" t="s">
        <v>1239</v>
      </c>
      <c r="D947" s="24" t="s">
        <v>1240</v>
      </c>
      <c r="E947" s="25">
        <v>18</v>
      </c>
      <c r="F947" s="22" t="s">
        <v>49</v>
      </c>
      <c r="G947" s="26" t="s">
        <v>42</v>
      </c>
      <c r="H947" s="26" t="s">
        <v>1238</v>
      </c>
      <c r="I947" s="28" t="s">
        <v>1241</v>
      </c>
      <c r="J947" s="26" t="s">
        <v>1242</v>
      </c>
      <c r="K947" s="29"/>
      <c r="L947" s="30">
        <v>0</v>
      </c>
      <c r="M947" s="41">
        <v>429</v>
      </c>
      <c r="N947" s="32"/>
      <c r="O947" s="42" t="s">
        <v>53</v>
      </c>
      <c r="P947" s="54"/>
      <c r="Q947" s="54"/>
      <c r="R947" s="54"/>
    </row>
    <row r="948" spans="1:18" ht="17.25" customHeight="1">
      <c r="A948" s="102">
        <v>1</v>
      </c>
      <c r="B948" s="68" t="s">
        <v>1258</v>
      </c>
      <c r="C948" s="39" t="s">
        <v>1259</v>
      </c>
      <c r="D948" s="24" t="s">
        <v>1260</v>
      </c>
      <c r="E948" s="25">
        <v>18</v>
      </c>
      <c r="F948" s="22" t="s">
        <v>49</v>
      </c>
      <c r="G948" s="26" t="s">
        <v>42</v>
      </c>
      <c r="H948" s="26" t="s">
        <v>1261</v>
      </c>
      <c r="I948" s="28"/>
      <c r="J948" s="45"/>
      <c r="K948" s="29"/>
      <c r="L948" s="30">
        <v>0</v>
      </c>
      <c r="M948" s="41">
        <v>434</v>
      </c>
      <c r="N948" s="32"/>
      <c r="O948" s="42" t="s">
        <v>2</v>
      </c>
      <c r="P948" s="54"/>
      <c r="Q948" s="54"/>
      <c r="R948" s="54"/>
    </row>
    <row r="949" spans="1:18" ht="17.25" customHeight="1">
      <c r="A949" s="102">
        <v>1</v>
      </c>
      <c r="B949" s="23" t="s">
        <v>1269</v>
      </c>
      <c r="C949" s="39" t="s">
        <v>1259</v>
      </c>
      <c r="D949" s="24" t="s">
        <v>1270</v>
      </c>
      <c r="E949" s="25">
        <v>18</v>
      </c>
      <c r="F949" s="22" t="s">
        <v>49</v>
      </c>
      <c r="G949" s="26" t="s">
        <v>42</v>
      </c>
      <c r="H949" s="26" t="s">
        <v>1261</v>
      </c>
      <c r="I949" s="28"/>
      <c r="J949" s="26"/>
      <c r="K949" s="29"/>
      <c r="L949" s="30">
        <v>0</v>
      </c>
      <c r="M949" s="41">
        <v>438</v>
      </c>
      <c r="N949" s="32"/>
      <c r="O949" s="42" t="s">
        <v>61</v>
      </c>
      <c r="P949" s="54"/>
      <c r="Q949" s="54"/>
      <c r="R949" s="54"/>
    </row>
    <row r="950" spans="1:18" ht="17.25" customHeight="1">
      <c r="A950" s="102">
        <v>1</v>
      </c>
      <c r="B950" s="23" t="s">
        <v>1285</v>
      </c>
      <c r="C950" s="39" t="s">
        <v>1286</v>
      </c>
      <c r="D950" s="24" t="s">
        <v>1287</v>
      </c>
      <c r="E950" s="25">
        <v>18</v>
      </c>
      <c r="F950" s="22" t="s">
        <v>49</v>
      </c>
      <c r="G950" s="26" t="s">
        <v>42</v>
      </c>
      <c r="H950" s="26" t="s">
        <v>1261</v>
      </c>
      <c r="I950" s="28"/>
      <c r="J950" s="26"/>
      <c r="K950" s="29"/>
      <c r="L950" s="30">
        <v>0</v>
      </c>
      <c r="M950" s="41">
        <v>445</v>
      </c>
      <c r="N950" s="32"/>
      <c r="O950" s="33" t="s">
        <v>45</v>
      </c>
      <c r="P950" s="54"/>
      <c r="Q950" s="54"/>
      <c r="R950" s="54"/>
    </row>
    <row r="951" spans="1:18" ht="17.25" customHeight="1">
      <c r="A951" s="102">
        <v>1</v>
      </c>
      <c r="B951" s="23" t="s">
        <v>1374</v>
      </c>
      <c r="C951" s="39" t="s">
        <v>1259</v>
      </c>
      <c r="D951" s="24" t="s">
        <v>1375</v>
      </c>
      <c r="E951" s="25">
        <v>20</v>
      </c>
      <c r="F951" s="22" t="s">
        <v>49</v>
      </c>
      <c r="G951" s="26" t="s">
        <v>42</v>
      </c>
      <c r="H951" s="26" t="s">
        <v>1261</v>
      </c>
      <c r="I951" s="28"/>
      <c r="J951" s="26"/>
      <c r="K951" s="29"/>
      <c r="L951" s="30">
        <v>0</v>
      </c>
      <c r="M951" s="41">
        <v>480</v>
      </c>
      <c r="N951" s="32"/>
      <c r="O951" s="42" t="s">
        <v>53</v>
      </c>
      <c r="P951" s="54"/>
      <c r="Q951" s="54"/>
      <c r="R951" s="54"/>
    </row>
    <row r="952" spans="1:18" ht="17.25" customHeight="1">
      <c r="A952" s="102">
        <v>1</v>
      </c>
      <c r="B952" s="77" t="s">
        <v>1643</v>
      </c>
      <c r="C952" s="78" t="s">
        <v>1259</v>
      </c>
      <c r="D952" s="79" t="s">
        <v>1644</v>
      </c>
      <c r="E952" s="80">
        <v>23</v>
      </c>
      <c r="F952" s="81" t="s">
        <v>49</v>
      </c>
      <c r="G952" s="70" t="s">
        <v>42</v>
      </c>
      <c r="H952" s="70" t="s">
        <v>1261</v>
      </c>
      <c r="I952" s="69"/>
      <c r="J952" s="70"/>
      <c r="K952" s="82"/>
      <c r="L952" s="84">
        <v>0</v>
      </c>
      <c r="M952" s="85">
        <v>576</v>
      </c>
      <c r="N952" s="32"/>
      <c r="O952" s="42" t="s">
        <v>2</v>
      </c>
      <c r="P952" s="54"/>
      <c r="Q952" s="54"/>
      <c r="R952" s="54"/>
    </row>
    <row r="953" spans="1:18" ht="17.25" customHeight="1">
      <c r="A953" s="102">
        <v>1</v>
      </c>
      <c r="B953" s="77" t="s">
        <v>2152</v>
      </c>
      <c r="C953" s="78" t="s">
        <v>1259</v>
      </c>
      <c r="D953" s="79" t="s">
        <v>2153</v>
      </c>
      <c r="E953" s="80">
        <v>30</v>
      </c>
      <c r="F953" s="81" t="s">
        <v>49</v>
      </c>
      <c r="G953" s="70" t="s">
        <v>42</v>
      </c>
      <c r="H953" s="70" t="s">
        <v>1261</v>
      </c>
      <c r="I953" s="69" t="s">
        <v>367</v>
      </c>
      <c r="J953" s="70" t="s">
        <v>2154</v>
      </c>
      <c r="K953" s="82"/>
      <c r="L953" s="84">
        <v>0</v>
      </c>
      <c r="M953" s="85">
        <v>769</v>
      </c>
      <c r="N953" s="32"/>
      <c r="O953" s="42" t="s">
        <v>61</v>
      </c>
      <c r="P953" s="54"/>
      <c r="Q953" s="54"/>
      <c r="R953" s="54"/>
    </row>
    <row r="954" spans="1:18" ht="17.25" customHeight="1">
      <c r="A954" s="102">
        <v>1</v>
      </c>
      <c r="B954" s="77" t="s">
        <v>2191</v>
      </c>
      <c r="C954" s="78" t="s">
        <v>1688</v>
      </c>
      <c r="D954" s="79" t="s">
        <v>2192</v>
      </c>
      <c r="E954" s="80">
        <v>30</v>
      </c>
      <c r="F954" s="81" t="s">
        <v>49</v>
      </c>
      <c r="G954" s="70" t="s">
        <v>42</v>
      </c>
      <c r="H954" s="70" t="s">
        <v>1261</v>
      </c>
      <c r="I954" s="69"/>
      <c r="J954" s="70"/>
      <c r="K954" s="82"/>
      <c r="L954" s="84">
        <v>0</v>
      </c>
      <c r="M954" s="85">
        <v>784</v>
      </c>
      <c r="N954" s="32"/>
      <c r="O954" s="33" t="s">
        <v>45</v>
      </c>
      <c r="P954" s="54"/>
      <c r="Q954" s="54"/>
      <c r="R954" s="54"/>
    </row>
    <row r="955" spans="1:18" ht="17.25" customHeight="1">
      <c r="A955" s="102">
        <v>1</v>
      </c>
      <c r="B955" s="77" t="s">
        <v>2219</v>
      </c>
      <c r="C955" s="78" t="s">
        <v>1286</v>
      </c>
      <c r="D955" s="79" t="s">
        <v>2220</v>
      </c>
      <c r="E955" s="80">
        <v>31</v>
      </c>
      <c r="F955" s="81" t="s">
        <v>49</v>
      </c>
      <c r="G955" s="70" t="s">
        <v>42</v>
      </c>
      <c r="H955" s="70" t="s">
        <v>1261</v>
      </c>
      <c r="I955" s="69"/>
      <c r="J955" s="70"/>
      <c r="K955" s="82"/>
      <c r="L955" s="84">
        <v>0</v>
      </c>
      <c r="M955" s="85">
        <v>797</v>
      </c>
      <c r="N955" s="32"/>
      <c r="O955" s="42" t="s">
        <v>53</v>
      </c>
      <c r="P955" s="54"/>
      <c r="Q955" s="54"/>
      <c r="R955" s="54"/>
    </row>
    <row r="956" spans="1:18" ht="17.25" customHeight="1">
      <c r="A956" s="102">
        <v>1</v>
      </c>
      <c r="B956" s="77" t="s">
        <v>2023</v>
      </c>
      <c r="C956" s="78"/>
      <c r="D956" s="79" t="s">
        <v>2024</v>
      </c>
      <c r="E956" s="80">
        <v>28</v>
      </c>
      <c r="F956" s="81" t="s">
        <v>49</v>
      </c>
      <c r="G956" s="70" t="s">
        <v>42</v>
      </c>
      <c r="H956" s="70" t="s">
        <v>2025</v>
      </c>
      <c r="I956" s="69"/>
      <c r="J956" s="70"/>
      <c r="K956" s="82"/>
      <c r="L956" s="84">
        <v>0</v>
      </c>
      <c r="M956" s="85">
        <v>717</v>
      </c>
      <c r="N956" s="32"/>
      <c r="O956" s="42" t="s">
        <v>2</v>
      </c>
      <c r="P956" s="54"/>
      <c r="Q956" s="54"/>
      <c r="R956" s="54"/>
    </row>
    <row r="957" spans="1:18" ht="17.25" customHeight="1">
      <c r="A957" s="102">
        <v>1</v>
      </c>
      <c r="B957" s="23" t="s">
        <v>1306</v>
      </c>
      <c r="C957" s="39" t="s">
        <v>1307</v>
      </c>
      <c r="D957" s="24" t="s">
        <v>1308</v>
      </c>
      <c r="E957" s="25">
        <v>19</v>
      </c>
      <c r="F957" s="22" t="s">
        <v>49</v>
      </c>
      <c r="G957" s="26" t="s">
        <v>42</v>
      </c>
      <c r="H957" s="26" t="s">
        <v>69</v>
      </c>
      <c r="I957" s="28"/>
      <c r="J957" s="26"/>
      <c r="K957" s="29"/>
      <c r="L957" s="30">
        <v>0</v>
      </c>
      <c r="M957" s="31">
        <v>454</v>
      </c>
      <c r="N957" s="32"/>
      <c r="O957" s="42" t="s">
        <v>61</v>
      </c>
      <c r="P957" s="54"/>
      <c r="Q957" s="54"/>
      <c r="R957" s="54"/>
    </row>
    <row r="958" spans="1:18" ht="17.25" customHeight="1">
      <c r="A958" s="102">
        <v>1</v>
      </c>
      <c r="B958" s="23" t="s">
        <v>1362</v>
      </c>
      <c r="C958" s="39" t="s">
        <v>1363</v>
      </c>
      <c r="D958" s="24" t="s">
        <v>1364</v>
      </c>
      <c r="E958" s="25">
        <v>19</v>
      </c>
      <c r="F958" s="22" t="s">
        <v>49</v>
      </c>
      <c r="G958" s="26" t="s">
        <v>42</v>
      </c>
      <c r="H958" s="26" t="s">
        <v>69</v>
      </c>
      <c r="I958" s="28"/>
      <c r="J958" s="26"/>
      <c r="K958" s="29"/>
      <c r="L958" s="30">
        <v>0</v>
      </c>
      <c r="M958" s="41">
        <v>476</v>
      </c>
      <c r="N958" s="32"/>
      <c r="O958" s="33" t="s">
        <v>45</v>
      </c>
      <c r="P958" s="54"/>
      <c r="Q958" s="54"/>
      <c r="R958" s="54"/>
    </row>
    <row r="959" spans="1:18" ht="17.25" customHeight="1">
      <c r="A959" s="76"/>
      <c r="B959" s="77"/>
      <c r="C959" s="70"/>
      <c r="D959" s="79"/>
      <c r="E959" s="80"/>
      <c r="F959" s="81"/>
      <c r="G959" s="70"/>
      <c r="H959" s="70"/>
      <c r="I959" s="69"/>
      <c r="J959" s="70"/>
      <c r="K959" s="82"/>
      <c r="L959" s="84"/>
      <c r="M959" s="85"/>
      <c r="N959" s="32"/>
      <c r="O959" s="937"/>
      <c r="P959" s="54"/>
      <c r="Q959" s="54"/>
      <c r="R959" s="54"/>
    </row>
    <row r="960" spans="1:18" ht="17.25" customHeight="1">
      <c r="A960" s="76"/>
      <c r="B960" s="77"/>
      <c r="C960" s="70"/>
      <c r="D960" s="79"/>
      <c r="E960" s="80"/>
      <c r="F960" s="81"/>
      <c r="G960" s="70"/>
      <c r="H960" s="70"/>
      <c r="I960" s="69"/>
      <c r="J960" s="70"/>
      <c r="K960" s="82"/>
      <c r="L960" s="84"/>
      <c r="M960" s="85"/>
      <c r="N960" s="32"/>
      <c r="O960" s="937"/>
      <c r="P960" s="54"/>
      <c r="Q960" s="54"/>
      <c r="R960" s="54"/>
    </row>
    <row r="961" spans="1:18" ht="17.25" customHeight="1">
      <c r="A961" s="76"/>
      <c r="B961" s="77"/>
      <c r="C961" s="70"/>
      <c r="D961" s="79"/>
      <c r="E961" s="80"/>
      <c r="F961" s="81"/>
      <c r="G961" s="70"/>
      <c r="H961" s="70"/>
      <c r="I961" s="69"/>
      <c r="J961" s="70"/>
      <c r="K961" s="82"/>
      <c r="L961" s="84"/>
      <c r="M961" s="85"/>
      <c r="N961" s="32"/>
      <c r="O961" s="937"/>
      <c r="P961" s="54"/>
      <c r="Q961" s="54"/>
      <c r="R961" s="54"/>
    </row>
    <row r="962" spans="1:18" ht="17.25" customHeight="1">
      <c r="A962" s="76"/>
      <c r="B962" s="77"/>
      <c r="C962" s="70"/>
      <c r="D962" s="79"/>
      <c r="E962" s="80"/>
      <c r="F962" s="81"/>
      <c r="G962" s="70"/>
      <c r="H962" s="70"/>
      <c r="I962" s="69"/>
      <c r="J962" s="70"/>
      <c r="K962" s="82"/>
      <c r="L962" s="84"/>
      <c r="M962" s="85"/>
      <c r="N962" s="32"/>
      <c r="O962" s="1048"/>
      <c r="P962" s="54"/>
      <c r="Q962" s="54"/>
      <c r="R962" s="54"/>
    </row>
    <row r="963" spans="1:18" ht="17.25" customHeight="1">
      <c r="A963" s="76"/>
      <c r="B963" s="77"/>
      <c r="C963" s="70"/>
      <c r="D963" s="79"/>
      <c r="E963" s="80"/>
      <c r="F963" s="81"/>
      <c r="G963" s="70"/>
      <c r="H963" s="70"/>
      <c r="I963" s="69"/>
      <c r="J963" s="70"/>
      <c r="K963" s="82"/>
      <c r="L963" s="84"/>
      <c r="M963" s="85"/>
      <c r="N963" s="32"/>
      <c r="O963" s="937"/>
      <c r="P963" s="54"/>
      <c r="Q963" s="54"/>
      <c r="R963" s="54"/>
    </row>
    <row r="964" spans="1:18" ht="17.25" customHeight="1">
      <c r="A964" s="76"/>
      <c r="B964" s="77"/>
      <c r="C964" s="70"/>
      <c r="D964" s="79"/>
      <c r="E964" s="80"/>
      <c r="F964" s="81"/>
      <c r="G964" s="70"/>
      <c r="H964" s="70"/>
      <c r="I964" s="69"/>
      <c r="J964" s="70"/>
      <c r="K964" s="82"/>
      <c r="L964" s="84"/>
      <c r="M964" s="85"/>
      <c r="N964" s="32"/>
      <c r="O964" s="937"/>
      <c r="P964" s="54"/>
      <c r="Q964" s="54"/>
      <c r="R964" s="54"/>
    </row>
    <row r="965" spans="1:18" ht="17.25" customHeight="1">
      <c r="A965" s="76"/>
      <c r="B965" s="77"/>
      <c r="C965" s="70"/>
      <c r="D965" s="79"/>
      <c r="E965" s="80"/>
      <c r="F965" s="81"/>
      <c r="G965" s="70"/>
      <c r="H965" s="70"/>
      <c r="I965" s="69"/>
      <c r="J965" s="70"/>
      <c r="K965" s="82"/>
      <c r="L965" s="84"/>
      <c r="M965" s="85"/>
      <c r="N965" s="32"/>
      <c r="O965" s="937"/>
      <c r="P965" s="54"/>
      <c r="Q965" s="54"/>
      <c r="R965" s="54"/>
    </row>
    <row r="966" spans="1:18" ht="17.25" customHeight="1">
      <c r="A966" s="76"/>
      <c r="B966" s="77"/>
      <c r="C966" s="70"/>
      <c r="D966" s="79"/>
      <c r="E966" s="80"/>
      <c r="F966" s="81"/>
      <c r="G966" s="70"/>
      <c r="H966" s="70"/>
      <c r="I966" s="69"/>
      <c r="J966" s="70"/>
      <c r="K966" s="82"/>
      <c r="L966" s="84"/>
      <c r="M966" s="85"/>
      <c r="N966" s="32"/>
      <c r="O966" s="1048"/>
      <c r="P966" s="54"/>
      <c r="Q966" s="54"/>
      <c r="R966" s="54"/>
    </row>
    <row r="967" spans="1:18" ht="17.25" customHeight="1">
      <c r="A967" s="76"/>
      <c r="B967" s="77"/>
      <c r="C967" s="70"/>
      <c r="D967" s="79"/>
      <c r="E967" s="80"/>
      <c r="F967" s="81"/>
      <c r="G967" s="70"/>
      <c r="H967" s="70"/>
      <c r="I967" s="69"/>
      <c r="J967" s="70"/>
      <c r="K967" s="82"/>
      <c r="L967" s="84"/>
      <c r="M967" s="85"/>
      <c r="N967" s="32"/>
      <c r="O967" s="937"/>
      <c r="P967" s="54"/>
      <c r="Q967" s="54"/>
      <c r="R967" s="54"/>
    </row>
    <row r="968" spans="1:18" ht="17.25" customHeight="1">
      <c r="A968" s="76"/>
      <c r="B968" s="77"/>
      <c r="C968" s="70"/>
      <c r="D968" s="79"/>
      <c r="E968" s="80"/>
      <c r="F968" s="81"/>
      <c r="G968" s="70"/>
      <c r="H968" s="70"/>
      <c r="I968" s="69"/>
      <c r="J968" s="70"/>
      <c r="K968" s="82"/>
      <c r="L968" s="84"/>
      <c r="M968" s="85"/>
      <c r="N968" s="32"/>
      <c r="O968" s="937"/>
      <c r="P968" s="54"/>
      <c r="Q968" s="54"/>
      <c r="R968" s="54"/>
    </row>
    <row r="969" spans="1:18" ht="17.25" customHeight="1">
      <c r="A969" s="76"/>
      <c r="B969" s="77"/>
      <c r="C969" s="70"/>
      <c r="D969" s="79"/>
      <c r="E969" s="80"/>
      <c r="F969" s="81"/>
      <c r="G969" s="70"/>
      <c r="H969" s="70"/>
      <c r="I969" s="69"/>
      <c r="J969" s="70"/>
      <c r="K969" s="82"/>
      <c r="L969" s="84"/>
      <c r="M969" s="85"/>
      <c r="N969" s="32"/>
      <c r="O969" s="937"/>
      <c r="P969" s="54"/>
      <c r="Q969" s="54"/>
      <c r="R969" s="54"/>
    </row>
    <row r="970" spans="1:18" ht="17.25" customHeight="1">
      <c r="A970" s="76"/>
      <c r="B970" s="77"/>
      <c r="C970" s="70"/>
      <c r="D970" s="79"/>
      <c r="E970" s="80"/>
      <c r="F970" s="81"/>
      <c r="G970" s="70"/>
      <c r="H970" s="70"/>
      <c r="I970" s="69"/>
      <c r="J970" s="70"/>
      <c r="K970" s="82"/>
      <c r="L970" s="84"/>
      <c r="M970" s="85"/>
      <c r="N970" s="32"/>
      <c r="O970" s="1048"/>
      <c r="P970" s="54"/>
      <c r="Q970" s="54"/>
      <c r="R970" s="54"/>
    </row>
    <row r="971" spans="1:18" ht="17.25" customHeight="1">
      <c r="A971" s="76"/>
      <c r="B971" s="77"/>
      <c r="C971" s="70"/>
      <c r="D971" s="79"/>
      <c r="E971" s="80"/>
      <c r="F971" s="81"/>
      <c r="G971" s="70"/>
      <c r="H971" s="70"/>
      <c r="I971" s="69"/>
      <c r="J971" s="70"/>
      <c r="K971" s="82"/>
      <c r="L971" s="84"/>
      <c r="M971" s="85"/>
      <c r="N971" s="32"/>
      <c r="O971" s="937"/>
      <c r="P971" s="54"/>
      <c r="Q971" s="54"/>
      <c r="R971" s="54"/>
    </row>
    <row r="972" spans="1:18" ht="17.25" customHeight="1">
      <c r="A972" s="76"/>
      <c r="B972" s="77"/>
      <c r="C972" s="70"/>
      <c r="D972" s="79"/>
      <c r="E972" s="80"/>
      <c r="F972" s="81"/>
      <c r="G972" s="70"/>
      <c r="H972" s="70"/>
      <c r="I972" s="69"/>
      <c r="J972" s="70"/>
      <c r="K972" s="82"/>
      <c r="L972" s="84"/>
      <c r="M972" s="85"/>
      <c r="N972" s="32"/>
      <c r="O972" s="937"/>
      <c r="P972" s="54"/>
      <c r="Q972" s="54"/>
      <c r="R972" s="54"/>
    </row>
    <row r="973" spans="1:18" ht="17.25" customHeight="1">
      <c r="A973" s="76"/>
      <c r="B973" s="77"/>
      <c r="C973" s="70"/>
      <c r="D973" s="79"/>
      <c r="E973" s="80"/>
      <c r="F973" s="81"/>
      <c r="G973" s="70"/>
      <c r="H973" s="70"/>
      <c r="I973" s="69"/>
      <c r="J973" s="70"/>
      <c r="K973" s="82"/>
      <c r="L973" s="84"/>
      <c r="M973" s="85"/>
      <c r="N973" s="32"/>
      <c r="O973" s="937"/>
      <c r="P973" s="54"/>
      <c r="Q973" s="54"/>
      <c r="R973" s="54"/>
    </row>
    <row r="974" spans="1:18" ht="17.25" customHeight="1">
      <c r="A974" s="76"/>
      <c r="B974" s="77"/>
      <c r="C974" s="70"/>
      <c r="D974" s="79"/>
      <c r="E974" s="80"/>
      <c r="F974" s="81"/>
      <c r="G974" s="70"/>
      <c r="H974" s="70"/>
      <c r="I974" s="69"/>
      <c r="J974" s="70"/>
      <c r="K974" s="82"/>
      <c r="L974" s="84"/>
      <c r="M974" s="85"/>
      <c r="N974" s="32"/>
      <c r="O974" s="1048"/>
      <c r="P974" s="54"/>
      <c r="Q974" s="54"/>
      <c r="R974" s="54"/>
    </row>
    <row r="975" spans="1:18" ht="17.25" customHeight="1">
      <c r="A975" s="76"/>
      <c r="B975" s="77"/>
      <c r="C975" s="70"/>
      <c r="D975" s="79"/>
      <c r="E975" s="80"/>
      <c r="F975" s="81"/>
      <c r="G975" s="70"/>
      <c r="H975" s="70"/>
      <c r="I975" s="69"/>
      <c r="J975" s="70"/>
      <c r="K975" s="82"/>
      <c r="L975" s="84"/>
      <c r="M975" s="85"/>
      <c r="N975" s="32"/>
      <c r="O975" s="937"/>
      <c r="P975" s="54"/>
      <c r="Q975" s="54"/>
      <c r="R975" s="54"/>
    </row>
    <row r="976" spans="1:18" ht="17.25" customHeight="1">
      <c r="A976" s="76"/>
      <c r="B976" s="77"/>
      <c r="C976" s="70"/>
      <c r="D976" s="79"/>
      <c r="E976" s="80"/>
      <c r="F976" s="81"/>
      <c r="G976" s="70"/>
      <c r="H976" s="70"/>
      <c r="I976" s="69"/>
      <c r="J976" s="70"/>
      <c r="K976" s="82"/>
      <c r="L976" s="84"/>
      <c r="M976" s="85"/>
      <c r="N976" s="32"/>
      <c r="O976" s="937"/>
      <c r="P976" s="54"/>
      <c r="Q976" s="54"/>
      <c r="R976" s="54"/>
    </row>
    <row r="977" spans="1:18" ht="17.25" customHeight="1">
      <c r="A977" s="76"/>
      <c r="B977" s="77"/>
      <c r="C977" s="70"/>
      <c r="D977" s="79"/>
      <c r="E977" s="80"/>
      <c r="F977" s="81"/>
      <c r="G977" s="70"/>
      <c r="H977" s="70"/>
      <c r="I977" s="69"/>
      <c r="J977" s="70"/>
      <c r="K977" s="82"/>
      <c r="L977" s="84"/>
      <c r="M977" s="85"/>
      <c r="N977" s="32"/>
      <c r="O977" s="937"/>
      <c r="P977" s="54"/>
      <c r="Q977" s="54"/>
      <c r="R977" s="54"/>
    </row>
    <row r="978" spans="1:18" ht="17.25" customHeight="1">
      <c r="A978" s="76"/>
      <c r="B978" s="77"/>
      <c r="C978" s="70"/>
      <c r="D978" s="79"/>
      <c r="E978" s="80"/>
      <c r="F978" s="81"/>
      <c r="G978" s="70"/>
      <c r="H978" s="70"/>
      <c r="I978" s="69"/>
      <c r="J978" s="70"/>
      <c r="K978" s="82"/>
      <c r="L978" s="84"/>
      <c r="M978" s="85"/>
      <c r="N978" s="32"/>
      <c r="O978" s="1048"/>
      <c r="P978" s="54"/>
      <c r="Q978" s="54"/>
      <c r="R978" s="54"/>
    </row>
    <row r="979" spans="1:18" ht="17.25" customHeight="1">
      <c r="A979" s="76"/>
      <c r="B979" s="77"/>
      <c r="C979" s="70"/>
      <c r="D979" s="79"/>
      <c r="E979" s="80"/>
      <c r="F979" s="81"/>
      <c r="G979" s="70"/>
      <c r="H979" s="70"/>
      <c r="I979" s="69"/>
      <c r="J979" s="70"/>
      <c r="K979" s="82"/>
      <c r="L979" s="84"/>
      <c r="M979" s="85"/>
      <c r="N979" s="32"/>
      <c r="O979" s="937"/>
      <c r="P979" s="54"/>
      <c r="Q979" s="54"/>
      <c r="R979" s="54"/>
    </row>
    <row r="980" spans="1:18" ht="17.25" customHeight="1">
      <c r="A980" s="76"/>
      <c r="B980" s="77"/>
      <c r="C980" s="70"/>
      <c r="D980" s="79"/>
      <c r="E980" s="80"/>
      <c r="F980" s="81"/>
      <c r="G980" s="70"/>
      <c r="H980" s="70"/>
      <c r="I980" s="69"/>
      <c r="J980" s="70"/>
      <c r="K980" s="82"/>
      <c r="L980" s="84"/>
      <c r="M980" s="85"/>
      <c r="N980" s="32"/>
      <c r="O980" s="937"/>
      <c r="P980" s="54"/>
      <c r="Q980" s="54"/>
      <c r="R980" s="54"/>
    </row>
    <row r="981" spans="1:18" ht="17.25" customHeight="1">
      <c r="A981" s="76"/>
      <c r="B981" s="77"/>
      <c r="C981" s="70"/>
      <c r="D981" s="79"/>
      <c r="E981" s="80"/>
      <c r="F981" s="81"/>
      <c r="G981" s="70"/>
      <c r="H981" s="70"/>
      <c r="I981" s="69"/>
      <c r="J981" s="70"/>
      <c r="K981" s="82"/>
      <c r="L981" s="84"/>
      <c r="M981" s="85"/>
      <c r="N981" s="32"/>
      <c r="O981" s="937"/>
      <c r="P981" s="54"/>
      <c r="Q981" s="54"/>
      <c r="R981" s="54"/>
    </row>
    <row r="982" spans="1:15" ht="17.25" customHeight="1">
      <c r="A982" s="76"/>
      <c r="B982" s="77"/>
      <c r="C982" s="70"/>
      <c r="D982" s="79"/>
      <c r="E982" s="80"/>
      <c r="F982" s="81"/>
      <c r="G982" s="70"/>
      <c r="H982" s="70"/>
      <c r="I982" s="69"/>
      <c r="J982" s="70"/>
      <c r="K982" s="82"/>
      <c r="L982" s="84"/>
      <c r="M982" s="85"/>
      <c r="N982" s="32"/>
      <c r="O982" s="1048"/>
    </row>
    <row r="983" spans="1:15" ht="17.25" customHeight="1">
      <c r="A983" s="76"/>
      <c r="B983" s="77"/>
      <c r="C983" s="70"/>
      <c r="D983" s="79"/>
      <c r="E983" s="80"/>
      <c r="F983" s="81"/>
      <c r="G983" s="70"/>
      <c r="H983" s="70"/>
      <c r="I983" s="69"/>
      <c r="J983" s="70"/>
      <c r="K983" s="82"/>
      <c r="L983" s="84"/>
      <c r="M983" s="85"/>
      <c r="N983" s="32"/>
      <c r="O983" s="937"/>
    </row>
    <row r="984" spans="1:15" ht="17.25" customHeight="1">
      <c r="A984" s="76"/>
      <c r="B984" s="77"/>
      <c r="C984" s="70"/>
      <c r="D984" s="79"/>
      <c r="E984" s="80"/>
      <c r="F984" s="81"/>
      <c r="G984" s="70"/>
      <c r="H984" s="70"/>
      <c r="I984" s="69"/>
      <c r="J984" s="70"/>
      <c r="K984" s="82"/>
      <c r="L984" s="84"/>
      <c r="M984" s="85"/>
      <c r="N984" s="32"/>
      <c r="O984" s="937"/>
    </row>
    <row r="985" spans="1:15" ht="17.25" customHeight="1">
      <c r="A985" s="76"/>
      <c r="B985" s="77"/>
      <c r="C985" s="70"/>
      <c r="D985" s="79"/>
      <c r="E985" s="80"/>
      <c r="F985" s="81"/>
      <c r="G985" s="70"/>
      <c r="H985" s="70"/>
      <c r="I985" s="69"/>
      <c r="J985" s="70"/>
      <c r="K985" s="82"/>
      <c r="L985" s="84"/>
      <c r="M985" s="85"/>
      <c r="N985" s="32"/>
      <c r="O985" s="937"/>
    </row>
    <row r="986" spans="1:15" ht="17.25" customHeight="1">
      <c r="A986" s="76"/>
      <c r="B986" s="77"/>
      <c r="C986" s="70"/>
      <c r="D986" s="79"/>
      <c r="E986" s="80"/>
      <c r="F986" s="81"/>
      <c r="G986" s="70"/>
      <c r="H986" s="70"/>
      <c r="I986" s="69"/>
      <c r="J986" s="70"/>
      <c r="K986" s="82"/>
      <c r="L986" s="84"/>
      <c r="M986" s="85"/>
      <c r="N986" s="32"/>
      <c r="O986" s="62"/>
    </row>
    <row r="987" spans="1:15" ht="17.25" customHeight="1">
      <c r="A987" s="76"/>
      <c r="B987" s="77"/>
      <c r="C987" s="70"/>
      <c r="D987" s="79"/>
      <c r="E987" s="80"/>
      <c r="F987" s="81"/>
      <c r="G987" s="70"/>
      <c r="H987" s="70"/>
      <c r="I987" s="69"/>
      <c r="J987" s="70"/>
      <c r="K987" s="82"/>
      <c r="L987" s="84"/>
      <c r="M987" s="85"/>
      <c r="N987" s="32"/>
      <c r="O987" s="62"/>
    </row>
    <row r="988" spans="1:15" ht="17.25" customHeight="1">
      <c r="A988" s="76"/>
      <c r="B988" s="77"/>
      <c r="C988" s="70"/>
      <c r="D988" s="79"/>
      <c r="E988" s="80"/>
      <c r="F988" s="81"/>
      <c r="G988" s="70"/>
      <c r="H988" s="70"/>
      <c r="I988" s="69"/>
      <c r="J988" s="70"/>
      <c r="K988" s="82"/>
      <c r="L988" s="84"/>
      <c r="M988" s="85"/>
      <c r="N988" s="32"/>
      <c r="O988" s="62"/>
    </row>
    <row r="989" spans="1:15" ht="17.25" customHeight="1">
      <c r="A989" s="76"/>
      <c r="B989" s="77"/>
      <c r="C989" s="70"/>
      <c r="D989" s="79"/>
      <c r="E989" s="80"/>
      <c r="F989" s="81"/>
      <c r="G989" s="70"/>
      <c r="H989" s="70"/>
      <c r="I989" s="69"/>
      <c r="J989" s="70"/>
      <c r="K989" s="82"/>
      <c r="L989" s="84"/>
      <c r="M989" s="85"/>
      <c r="N989" s="32"/>
      <c r="O989" s="62"/>
    </row>
    <row r="990" spans="1:15" ht="17.25" customHeight="1">
      <c r="A990" s="76"/>
      <c r="B990" s="77"/>
      <c r="C990" s="70"/>
      <c r="D990" s="79"/>
      <c r="E990" s="80"/>
      <c r="F990" s="81"/>
      <c r="G990" s="70"/>
      <c r="H990" s="70"/>
      <c r="I990" s="69"/>
      <c r="J990" s="70"/>
      <c r="K990" s="82"/>
      <c r="L990" s="84"/>
      <c r="M990" s="85"/>
      <c r="N990" s="32"/>
      <c r="O990" s="62"/>
    </row>
    <row r="991" spans="1:15" ht="17.25" customHeight="1">
      <c r="A991" s="76"/>
      <c r="B991" s="77"/>
      <c r="C991" s="70"/>
      <c r="D991" s="79"/>
      <c r="E991" s="80"/>
      <c r="F991" s="81"/>
      <c r="G991" s="70"/>
      <c r="H991" s="70"/>
      <c r="I991" s="69"/>
      <c r="J991" s="70"/>
      <c r="K991" s="82"/>
      <c r="L991" s="84"/>
      <c r="M991" s="85"/>
      <c r="N991" s="32"/>
      <c r="O991" s="62"/>
    </row>
    <row r="992" spans="1:15" ht="17.25" customHeight="1">
      <c r="A992" s="76"/>
      <c r="B992" s="77"/>
      <c r="C992" s="70"/>
      <c r="D992" s="79"/>
      <c r="E992" s="80"/>
      <c r="F992" s="81"/>
      <c r="G992" s="70"/>
      <c r="H992" s="70"/>
      <c r="I992" s="69"/>
      <c r="J992" s="70"/>
      <c r="K992" s="82"/>
      <c r="L992" s="84"/>
      <c r="M992" s="85"/>
      <c r="N992" s="32"/>
      <c r="O992" s="62"/>
    </row>
    <row r="993" spans="1:15" ht="17.25" customHeight="1">
      <c r="A993" s="76"/>
      <c r="B993" s="77"/>
      <c r="C993" s="70"/>
      <c r="D993" s="79"/>
      <c r="E993" s="80"/>
      <c r="F993" s="81"/>
      <c r="G993" s="70"/>
      <c r="H993" s="70"/>
      <c r="I993" s="69"/>
      <c r="J993" s="70"/>
      <c r="K993" s="82"/>
      <c r="L993" s="84"/>
      <c r="M993" s="85"/>
      <c r="N993" s="32"/>
      <c r="O993" s="62"/>
    </row>
    <row r="994" spans="1:15" ht="17.25" customHeight="1">
      <c r="A994" s="76"/>
      <c r="B994" s="77"/>
      <c r="C994" s="70"/>
      <c r="D994" s="79"/>
      <c r="E994" s="80"/>
      <c r="F994" s="81"/>
      <c r="G994" s="70"/>
      <c r="H994" s="70"/>
      <c r="I994" s="69"/>
      <c r="J994" s="70"/>
      <c r="K994" s="82"/>
      <c r="L994" s="84"/>
      <c r="M994" s="85"/>
      <c r="N994" s="32"/>
      <c r="O994" s="62"/>
    </row>
    <row r="995" spans="1:15" ht="17.25" customHeight="1">
      <c r="A995" s="76"/>
      <c r="B995" s="77"/>
      <c r="C995" s="70"/>
      <c r="D995" s="79"/>
      <c r="E995" s="80"/>
      <c r="F995" s="81"/>
      <c r="G995" s="70"/>
      <c r="H995" s="70"/>
      <c r="I995" s="69"/>
      <c r="J995" s="70"/>
      <c r="K995" s="82"/>
      <c r="L995" s="84"/>
      <c r="M995" s="85"/>
      <c r="N995" s="32"/>
      <c r="O995" s="62"/>
    </row>
    <row r="996" spans="1:15" ht="17.25" customHeight="1">
      <c r="A996" s="76"/>
      <c r="B996" s="77"/>
      <c r="C996" s="70"/>
      <c r="D996" s="79"/>
      <c r="E996" s="80"/>
      <c r="F996" s="81"/>
      <c r="G996" s="70"/>
      <c r="H996" s="70"/>
      <c r="I996" s="69"/>
      <c r="J996" s="70"/>
      <c r="K996" s="82"/>
      <c r="L996" s="84"/>
      <c r="M996" s="85"/>
      <c r="N996" s="32"/>
      <c r="O996" s="62"/>
    </row>
    <row r="997" spans="1:15" ht="17.25" customHeight="1">
      <c r="A997" s="76"/>
      <c r="B997" s="77"/>
      <c r="C997" s="70"/>
      <c r="D997" s="79"/>
      <c r="E997" s="80"/>
      <c r="F997" s="81"/>
      <c r="G997" s="70"/>
      <c r="H997" s="70"/>
      <c r="I997" s="69"/>
      <c r="J997" s="70"/>
      <c r="K997" s="82"/>
      <c r="L997" s="84"/>
      <c r="M997" s="85"/>
      <c r="N997" s="32"/>
      <c r="O997" s="62"/>
    </row>
    <row r="998" spans="1:15" ht="17.25" customHeight="1">
      <c r="A998" s="76"/>
      <c r="B998" s="77"/>
      <c r="C998" s="70"/>
      <c r="D998" s="79"/>
      <c r="E998" s="80"/>
      <c r="F998" s="81"/>
      <c r="G998" s="70"/>
      <c r="H998" s="70"/>
      <c r="I998" s="69"/>
      <c r="J998" s="70"/>
      <c r="K998" s="82"/>
      <c r="L998" s="84"/>
      <c r="M998" s="85"/>
      <c r="N998" s="32"/>
      <c r="O998" s="62"/>
    </row>
    <row r="999" spans="1:15" ht="17.2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</row>
    <row r="1000" spans="1:15" ht="17.2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</row>
    <row r="1001" spans="1:15" ht="17.25" customHeight="1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</row>
    <row r="1002" ht="17.25" customHeight="1"/>
    <row r="1003" ht="17.25" customHeight="1"/>
  </sheetData>
  <sheetProtection selectLockedCells="1" selectUnlockedCells="1"/>
  <hyperlinks>
    <hyperlink ref="E1" location="tabella!A31" display="2"/>
    <hyperlink ref="F1" location="tabella!A81" display="4"/>
    <hyperlink ref="G1" location="tabella!A131" display="6"/>
    <hyperlink ref="H1" location="tabella!A182" display="8"/>
    <hyperlink ref="I1" location="tabella!A232" display="10"/>
    <hyperlink ref="J1" location="tabella!A282" display="12"/>
    <hyperlink ref="K1" location="a333" display="14"/>
    <hyperlink ref="L1" location="a383" display=" 16"/>
    <hyperlink ref="M1" location="a433" display="18"/>
    <hyperlink ref="N1" location="a484" display="20"/>
    <hyperlink ref="O1" location="a539" display="22"/>
    <hyperlink ref="P1" location="a595" display="24"/>
    <hyperlink ref="Q1" location="a651" display="26"/>
    <hyperlink ref="R1" location="a707" display="28"/>
    <hyperlink ref="S1" location="a763" display="30"/>
    <hyperlink ref="T1" location="A819" display="32"/>
    <hyperlink ref="U1" location="a875" display="34"/>
    <hyperlink ref="V1" location="a931" display="36"/>
    <hyperlink ref="O6" location="a1" display="0"/>
    <hyperlink ref="O7" location="a232" display="1"/>
    <hyperlink ref="O8" location="a484" display="2"/>
    <hyperlink ref="O9" location="a763" display="3"/>
    <hyperlink ref="O10" location="a1" display="0"/>
    <hyperlink ref="O11" location="a232" display="1"/>
    <hyperlink ref="O12" location="a484" display="2"/>
    <hyperlink ref="J404" r:id="rId1" display="aber http://www.frag-caesar.de/lateinwoerterbuch/canis-uebersetzung-5.html"/>
    <hyperlink ref="O13" location="a763" display="3"/>
    <hyperlink ref="O14" location="a1" display="0"/>
    <hyperlink ref="O15" location="a232" display="1"/>
    <hyperlink ref="O16" location="a484" display="2"/>
    <hyperlink ref="O17" location="a763" display="3"/>
    <hyperlink ref="O18" location="a1" display="0"/>
    <hyperlink ref="O19" location="a232" display="1"/>
    <hyperlink ref="O20" location="a484" display="2"/>
    <hyperlink ref="O21" location="a763" display="3"/>
    <hyperlink ref="O22" location="a1" display="0"/>
    <hyperlink ref="O23" location="a232" display="1"/>
    <hyperlink ref="O24" location="a484" display="2"/>
    <hyperlink ref="O25" location="a763" display="3"/>
    <hyperlink ref="O26" location="a1" display="0"/>
    <hyperlink ref="O27" location="a232" display="1"/>
    <hyperlink ref="O28" location="a484" display="2"/>
    <hyperlink ref="O29" location="a763" display="3"/>
    <hyperlink ref="O30" location="a1" display="0"/>
    <hyperlink ref="O31" location="a232" display="1"/>
    <hyperlink ref="O32" location="a484" display="2"/>
    <hyperlink ref="O33" location="a763" display="3"/>
    <hyperlink ref="O34" location="a1" display="0"/>
    <hyperlink ref="O35" location="a232" display="1"/>
    <hyperlink ref="O36" location="a484" display="2"/>
    <hyperlink ref="O37" location="a763" display="3"/>
    <hyperlink ref="O38" location="a1" display="0"/>
    <hyperlink ref="O39" location="a232" display="1"/>
    <hyperlink ref="O40" location="a484" display="2"/>
    <hyperlink ref="O41" location="a763" display="3"/>
    <hyperlink ref="O42" location="a1" display="0"/>
    <hyperlink ref="O43" location="a232" display="1"/>
    <hyperlink ref="O44" location="a484" display="2"/>
    <hyperlink ref="O45" location="a763" display="3"/>
    <hyperlink ref="O46" location="a1" display="0"/>
    <hyperlink ref="O47" location="a232" display="1"/>
    <hyperlink ref="O48" location="a484" display="2"/>
    <hyperlink ref="O49" location="a763" display="3"/>
    <hyperlink ref="O50" location="a1" display="0"/>
    <hyperlink ref="O51" location="a232" display="1"/>
    <hyperlink ref="O52" location="a484" display="2"/>
    <hyperlink ref="O53" location="a763" display="3"/>
    <hyperlink ref="O54" location="a1" display="0"/>
    <hyperlink ref="O55" location="a232" display="1"/>
    <hyperlink ref="O56" location="a484" display="2"/>
    <hyperlink ref="O57" location="a763" display="3"/>
    <hyperlink ref="O58" location="a1" display="0"/>
    <hyperlink ref="O59" location="a232" display="1"/>
    <hyperlink ref="O60" location="a484" display="2"/>
    <hyperlink ref="O61" location="a763" display="3"/>
    <hyperlink ref="O62" location="a1" display="0"/>
    <hyperlink ref="O63" location="a232" display="1"/>
    <hyperlink ref="O64" location="a484" display="2"/>
    <hyperlink ref="O65" location="a763" display="3"/>
    <hyperlink ref="O66" location="a1" display="0"/>
    <hyperlink ref="O67" location="a232" display="1"/>
    <hyperlink ref="O68" location="a484" display="2"/>
    <hyperlink ref="O69" location="a763" display="3"/>
    <hyperlink ref="O70" location="a1" display="0"/>
    <hyperlink ref="O71" location="a232" display="1"/>
    <hyperlink ref="O72" location="a484" display="2"/>
    <hyperlink ref="O73" location="a763" display="3"/>
    <hyperlink ref="O74" location="a1" display="0"/>
    <hyperlink ref="O75" location="a232" display="1"/>
    <hyperlink ref="O76" location="a484" display="2"/>
    <hyperlink ref="O77" location="a763" display="3"/>
    <hyperlink ref="O78" location="a1" display="0"/>
    <hyperlink ref="O79" location="a232" display="1"/>
    <hyperlink ref="O80" location="a484" display="2"/>
    <hyperlink ref="O81" location="a763" display="3"/>
    <hyperlink ref="O82" location="a1" display="0"/>
    <hyperlink ref="O83" location="a232" display="1"/>
    <hyperlink ref="O84" location="a484" display="2"/>
    <hyperlink ref="O85" location="a763" display="3"/>
    <hyperlink ref="O86" location="a1" display="0"/>
    <hyperlink ref="O87" location="a232" display="1"/>
    <hyperlink ref="O88" location="a484" display="2"/>
    <hyperlink ref="O89" location="a763" display="3"/>
    <hyperlink ref="O90" location="a1" display="0"/>
    <hyperlink ref="O91" location="a232" display="1"/>
    <hyperlink ref="O92" location="a484" display="2"/>
    <hyperlink ref="O93" location="a763" display="3"/>
    <hyperlink ref="O94" location="a1" display="0"/>
    <hyperlink ref="O95" location="a232" display="1"/>
    <hyperlink ref="O96" location="a484" display="2"/>
    <hyperlink ref="O97" location="a763" display="3"/>
    <hyperlink ref="O98" location="a1" display="0"/>
    <hyperlink ref="O99" location="a232" display="1"/>
    <hyperlink ref="O100" location="a484" display="2"/>
    <hyperlink ref="O101" location="a763" display="3"/>
    <hyperlink ref="O102" location="a1" display="0"/>
    <hyperlink ref="O103" location="a232" display="1"/>
    <hyperlink ref="O104" location="a484" display="2"/>
    <hyperlink ref="O105" location="a763" display="3"/>
    <hyperlink ref="O106" location="a1" display="0"/>
    <hyperlink ref="O107" location="a232" display="1"/>
    <hyperlink ref="O108" location="a484" display="2"/>
    <hyperlink ref="O109" location="a763" display="3"/>
    <hyperlink ref="O110" location="a1" display="0"/>
    <hyperlink ref="O111" location="a232" display="1"/>
    <hyperlink ref="O112" location="a484" display="2"/>
    <hyperlink ref="O113" location="a763" display="3"/>
    <hyperlink ref="O114" location="a1" display="0"/>
    <hyperlink ref="O115" location="a232" display="1"/>
    <hyperlink ref="O116" location="a484" display="2"/>
    <hyperlink ref="O117" location="a763" display="3"/>
    <hyperlink ref="O118" location="a1" display="0"/>
    <hyperlink ref="O119" location="a232" display="1"/>
    <hyperlink ref="O120" location="a484" display="2"/>
    <hyperlink ref="O121" location="a763" display="3"/>
    <hyperlink ref="O122" location="a1" display="0"/>
    <hyperlink ref="O123" location="a232" display="1"/>
    <hyperlink ref="O124" location="a484" display="2"/>
    <hyperlink ref="O125" location="a763" display="3"/>
    <hyperlink ref="O126" location="a1" display="0"/>
    <hyperlink ref="O127" location="a232" display="1"/>
    <hyperlink ref="O128" location="a484" display="2"/>
    <hyperlink ref="O129" location="a763" display="3"/>
    <hyperlink ref="O130" location="a1" display="0"/>
    <hyperlink ref="O131" location="a232" display="1"/>
    <hyperlink ref="O132" location="a484" display="2"/>
    <hyperlink ref="O133" location="a763" display="3"/>
    <hyperlink ref="O134" location="a1" display="0"/>
    <hyperlink ref="O135" location="a232" display="1"/>
    <hyperlink ref="O136" location="a484" display="2"/>
    <hyperlink ref="O137" location="a763" display="3"/>
    <hyperlink ref="O138" location="a1" display="0"/>
    <hyperlink ref="O139" location="a232" display="1"/>
    <hyperlink ref="O140" location="a484" display="2"/>
    <hyperlink ref="O141" location="a763" display="3"/>
    <hyperlink ref="O142" location="a1" display="0"/>
    <hyperlink ref="O143" location="a232" display="1"/>
    <hyperlink ref="O144" location="a484" display="2"/>
    <hyperlink ref="O145" location="a763" display="3"/>
    <hyperlink ref="O146" location="a1" display="0"/>
    <hyperlink ref="O147" location="a232" display="1"/>
    <hyperlink ref="O148" location="a484" display="2"/>
    <hyperlink ref="O149" location="a763" display="3"/>
    <hyperlink ref="O150" location="a1" display="0"/>
    <hyperlink ref="O151" location="a232" display="1"/>
    <hyperlink ref="O152" location="a484" display="2"/>
    <hyperlink ref="O153" location="a763" display="3"/>
    <hyperlink ref="O154" location="a1" display="0"/>
    <hyperlink ref="O155" location="a232" display="1"/>
    <hyperlink ref="O156" location="a484" display="2"/>
    <hyperlink ref="O157" location="a763" display="3"/>
    <hyperlink ref="O158" location="a1" display="0"/>
    <hyperlink ref="O159" location="a232" display="1"/>
    <hyperlink ref="O160" location="a484" display="2"/>
    <hyperlink ref="O161" location="a763" display="3"/>
    <hyperlink ref="O162" location="a1" display="0"/>
    <hyperlink ref="O163" location="a232" display="1"/>
    <hyperlink ref="O164" location="a484" display="2"/>
    <hyperlink ref="O165" location="a763" display="3"/>
    <hyperlink ref="O166" location="a1" display="0"/>
    <hyperlink ref="O167" location="a232" display="1"/>
    <hyperlink ref="O168" location="a484" display="2"/>
    <hyperlink ref="O169" location="a763" display="3"/>
    <hyperlink ref="O170" location="a1" display="0"/>
    <hyperlink ref="O171" location="a232" display="1"/>
    <hyperlink ref="O172" location="a484" display="2"/>
    <hyperlink ref="O173" location="a763" display="3"/>
    <hyperlink ref="O174" location="a1" display="0"/>
    <hyperlink ref="O175" location="a232" display="1"/>
    <hyperlink ref="O176" location="a484" display="2"/>
    <hyperlink ref="O177" location="a763" display="3"/>
    <hyperlink ref="O178" location="a1" display="0"/>
    <hyperlink ref="O179" location="a232" display="1"/>
    <hyperlink ref="O180" location="a484" display="2"/>
    <hyperlink ref="O181" location="a763" display="3"/>
    <hyperlink ref="O182" location="a1" display="0"/>
    <hyperlink ref="O183" location="a232" display="1"/>
    <hyperlink ref="O184" location="a484" display="2"/>
    <hyperlink ref="O185" location="a763" display="3"/>
    <hyperlink ref="O186" location="a1" display="0"/>
    <hyperlink ref="O187" location="a232" display="1"/>
    <hyperlink ref="O188" location="a484" display="2"/>
    <hyperlink ref="O189" location="a763" display="3"/>
    <hyperlink ref="O190" location="a1" display="0"/>
    <hyperlink ref="O191" location="a232" display="1"/>
    <hyperlink ref="O192" location="a484" display="2"/>
    <hyperlink ref="O193" location="a763" display="3"/>
    <hyperlink ref="O194" location="a1" display="0"/>
    <hyperlink ref="O195" location="a232" display="1"/>
    <hyperlink ref="O196" location="a484" display="2"/>
    <hyperlink ref="O197" location="a763" display="3"/>
    <hyperlink ref="O198" location="a1" display="0"/>
    <hyperlink ref="O199" location="a232" display="1"/>
    <hyperlink ref="O200" location="a484" display="2"/>
    <hyperlink ref="O201" location="a763" display="3"/>
    <hyperlink ref="O202" location="a1" display="0"/>
    <hyperlink ref="O203" location="a232" display="1"/>
    <hyperlink ref="O204" location="a484" display="2"/>
    <hyperlink ref="O205" location="a763" display="3"/>
    <hyperlink ref="O206" location="a1" display="0"/>
    <hyperlink ref="O207" location="a232" display="1"/>
    <hyperlink ref="O208" location="a484" display="2"/>
    <hyperlink ref="O209" location="a763" display="3"/>
    <hyperlink ref="O210" location="a1" display="0"/>
    <hyperlink ref="O211" location="a232" display="1"/>
    <hyperlink ref="O212" location="a484" display="2"/>
    <hyperlink ref="O213" location="a763" display="3"/>
    <hyperlink ref="O214" location="a1" display="0"/>
    <hyperlink ref="O215" location="a232" display="1"/>
    <hyperlink ref="O216" location="a484" display="2"/>
    <hyperlink ref="O217" location="a763" display="3"/>
    <hyperlink ref="O218" location="a1" display="0"/>
    <hyperlink ref="O219" location="a232" display="1"/>
    <hyperlink ref="O220" location="a484" display="2"/>
    <hyperlink ref="O221" location="a763" display="3"/>
    <hyperlink ref="O222" location="a1" display="0"/>
    <hyperlink ref="O223" location="a232" display="1"/>
    <hyperlink ref="O224" location="a484" display="2"/>
    <hyperlink ref="O225" location="a763" display="3"/>
    <hyperlink ref="O226" location="a1" display="0"/>
    <hyperlink ref="O227" location="a232" display="1"/>
    <hyperlink ref="O228" location="a484" display="2"/>
    <hyperlink ref="O229" location="a763" display="3"/>
    <hyperlink ref="O230" location="a1" display="0"/>
    <hyperlink ref="O231" location="a232" display="1"/>
    <hyperlink ref="O232" location="a484" display="2"/>
    <hyperlink ref="O233" location="a763" display="3"/>
    <hyperlink ref="O234" location="a1" display="0"/>
    <hyperlink ref="O235" location="a232" display="1"/>
    <hyperlink ref="O236" location="a484" display="2"/>
    <hyperlink ref="O237" location="a763" display="3"/>
    <hyperlink ref="O238" location="a1" display="0"/>
    <hyperlink ref="O239" location="a232" display="1"/>
    <hyperlink ref="O240" location="a484" display="2"/>
    <hyperlink ref="O241" location="a763" display="3"/>
    <hyperlink ref="O242" location="a1" display="0"/>
    <hyperlink ref="O243" location="a232" display="1"/>
    <hyperlink ref="O244" location="a484" display="2"/>
    <hyperlink ref="O245" location="a763" display="3"/>
    <hyperlink ref="O246" location="a1" display="0"/>
    <hyperlink ref="O247" location="a232" display="1"/>
    <hyperlink ref="O248" location="a484" display="2"/>
    <hyperlink ref="O249" location="a763" display="3"/>
    <hyperlink ref="O250" location="a1" display="0"/>
    <hyperlink ref="O251" location="a232" display="1"/>
    <hyperlink ref="O252" location="a484" display="2"/>
    <hyperlink ref="O253" location="a763" display="3"/>
    <hyperlink ref="O254" location="a1" display="0"/>
    <hyperlink ref="O255" location="a232" display="1"/>
    <hyperlink ref="O256" location="a484" display="2"/>
    <hyperlink ref="O257" location="a763" display="3"/>
    <hyperlink ref="O258" location="a1" display="0"/>
    <hyperlink ref="O259" location="a232" display="1"/>
    <hyperlink ref="O260" location="a484" display="2"/>
    <hyperlink ref="O261" location="a763" display="3"/>
    <hyperlink ref="O262" location="a1" display="0"/>
    <hyperlink ref="O263" location="a232" display="1"/>
    <hyperlink ref="O264" location="a484" display="2"/>
    <hyperlink ref="O265" location="a763" display="3"/>
    <hyperlink ref="O266" location="a1" display="0"/>
    <hyperlink ref="O267" location="a232" display="1"/>
    <hyperlink ref="O268" location="a484" display="2"/>
    <hyperlink ref="O269" location="a763" display="3"/>
    <hyperlink ref="O270" location="a1" display="0"/>
    <hyperlink ref="O271" location="a232" display="1"/>
    <hyperlink ref="O272" location="a484" display="2"/>
    <hyperlink ref="O273" location="a763" display="3"/>
    <hyperlink ref="O274" location="a1" display="0"/>
    <hyperlink ref="O275" location="a232" display="1"/>
    <hyperlink ref="O276" location="a484" display="2"/>
    <hyperlink ref="O277" location="a763" display="3"/>
    <hyperlink ref="O278" location="a1" display="0"/>
    <hyperlink ref="O279" location="a232" display="1"/>
    <hyperlink ref="O280" location="a484" display="2"/>
    <hyperlink ref="O281" location="a763" display="3"/>
    <hyperlink ref="O282" location="a1" display="0"/>
    <hyperlink ref="O283" location="a232" display="1"/>
    <hyperlink ref="O284" location="a484" display="2"/>
    <hyperlink ref="O285" location="a763" display="3"/>
    <hyperlink ref="O286" location="a1" display="0"/>
    <hyperlink ref="O287" location="a232" display="1"/>
    <hyperlink ref="O288" location="a484" display="2"/>
    <hyperlink ref="O289" location="a763" display="3"/>
    <hyperlink ref="O290" location="a1" display="0"/>
    <hyperlink ref="O291" location="a232" display="1"/>
    <hyperlink ref="O292" location="a484" display="2"/>
    <hyperlink ref="O293" location="a763" display="3"/>
    <hyperlink ref="O294" location="a1" display="0"/>
    <hyperlink ref="O295" location="a232" display="1"/>
    <hyperlink ref="O296" location="a484" display="2"/>
    <hyperlink ref="O297" location="a763" display="3"/>
    <hyperlink ref="O298" location="a1" display="0"/>
    <hyperlink ref="O299" location="a232" display="1"/>
    <hyperlink ref="O300" location="a484" display="2"/>
    <hyperlink ref="J843" r:id="rId2" display="édere, edo, esi, esum (mit kurzem e): essen"/>
    <hyperlink ref="O301" location="a763" display="3"/>
    <hyperlink ref="O302" location="a1" display="0"/>
    <hyperlink ref="O303" location="a232" display="1"/>
    <hyperlink ref="O304" location="a484" display="2"/>
    <hyperlink ref="O305" location="a763" display="3"/>
    <hyperlink ref="O306" location="a1" display="0"/>
    <hyperlink ref="O307" location="a232" display="1"/>
    <hyperlink ref="O308" location="a484" display="2"/>
    <hyperlink ref="O309" location="a763" display="3"/>
    <hyperlink ref="O310" location="a1" display="0"/>
    <hyperlink ref="O311" location="a232" display="1"/>
    <hyperlink ref="O312" location="a484" display="2"/>
    <hyperlink ref="O313" location="a763" display="3"/>
    <hyperlink ref="O314" location="a1" display="0"/>
    <hyperlink ref="O315" location="a232" display="1"/>
    <hyperlink ref="O316" location="a484" display="2"/>
    <hyperlink ref="O317" location="a763" display="3"/>
    <hyperlink ref="O318" location="a1" display="0"/>
    <hyperlink ref="O319" location="a232" display="1"/>
    <hyperlink ref="O320" location="a484" display="2"/>
    <hyperlink ref="O321" location="a763" display="3"/>
    <hyperlink ref="O322" location="a1" display="0"/>
    <hyperlink ref="O323" location="a232" display="1"/>
    <hyperlink ref="O324" location="a484" display="2"/>
    <hyperlink ref="O325" location="a763" display="3"/>
    <hyperlink ref="O326" location="a1" display="0"/>
    <hyperlink ref="O327" location="a232" display="1"/>
    <hyperlink ref="O328" location="a484" display="2"/>
    <hyperlink ref="O329" location="a763" display="3"/>
    <hyperlink ref="O330" location="a1" display="0"/>
    <hyperlink ref="O331" location="a232" display="1"/>
    <hyperlink ref="O332" location="a484" display="2"/>
    <hyperlink ref="O333" location="a763" display="3"/>
    <hyperlink ref="O334" location="a1" display="0"/>
    <hyperlink ref="O335" location="a232" display="1"/>
    <hyperlink ref="O336" location="a484" display="2"/>
    <hyperlink ref="O337" location="a763" display="3"/>
    <hyperlink ref="O338" location="a1" display="0"/>
    <hyperlink ref="O339" location="a232" display="1"/>
    <hyperlink ref="O340" location="a484" display="2"/>
    <hyperlink ref="O341" location="a763" display="3"/>
    <hyperlink ref="O342" location="a1" display="0"/>
    <hyperlink ref="O343" location="a232" display="1"/>
    <hyperlink ref="O344" location="a484" display="2"/>
    <hyperlink ref="O345" location="a763" display="3"/>
    <hyperlink ref="O346" location="a1" display="0"/>
    <hyperlink ref="O347" location="a232" display="1"/>
    <hyperlink ref="O348" location="a484" display="2"/>
    <hyperlink ref="O349" location="a763" display="3"/>
    <hyperlink ref="O350" location="a1" display="0"/>
    <hyperlink ref="O351" location="a232" display="1"/>
    <hyperlink ref="O352" location="a484" display="2"/>
    <hyperlink ref="O353" location="a763" display="3"/>
    <hyperlink ref="O354" location="a1" display="0"/>
    <hyperlink ref="O355" location="a232" display="1"/>
    <hyperlink ref="O356" location="a484" display="2"/>
    <hyperlink ref="O357" location="a763" display="3"/>
    <hyperlink ref="O358" location="a1" display="0"/>
    <hyperlink ref="O359" location="a232" display="1"/>
    <hyperlink ref="O360" location="a484" display="2"/>
    <hyperlink ref="O361" location="a763" display="3"/>
    <hyperlink ref="O362" location="a1" display="0"/>
    <hyperlink ref="O363" location="a232" display="1"/>
    <hyperlink ref="O364" location="a484" display="2"/>
    <hyperlink ref="O365" location="a763" display="3"/>
    <hyperlink ref="O366" location="a1" display="0"/>
    <hyperlink ref="O367" location="a232" display="1"/>
    <hyperlink ref="O368" location="a484" display="2"/>
    <hyperlink ref="O369" location="a763" display="3"/>
    <hyperlink ref="O370" location="a1" display="0"/>
    <hyperlink ref="O371" location="a232" display="1"/>
    <hyperlink ref="O372" location="a484" display="2"/>
    <hyperlink ref="O373" location="a763" display="3"/>
    <hyperlink ref="O374" location="a1" display="0"/>
    <hyperlink ref="O375" location="a232" display="1"/>
    <hyperlink ref="O376" location="a484" display="2"/>
    <hyperlink ref="O377" location="a763" display="3"/>
    <hyperlink ref="O378" location="a1" display="0"/>
    <hyperlink ref="O379" location="a232" display="1"/>
    <hyperlink ref="O380" location="a484" display="2"/>
    <hyperlink ref="O381" location="a763" display="3"/>
    <hyperlink ref="O382" location="a1" display="0"/>
    <hyperlink ref="O383" location="a232" display="1"/>
    <hyperlink ref="O384" location="a484" display="2"/>
    <hyperlink ref="O385" location="a763" display="3"/>
    <hyperlink ref="O386" location="a1" display="0"/>
    <hyperlink ref="O387" location="a232" display="1"/>
    <hyperlink ref="O388" location="a484" display="2"/>
    <hyperlink ref="O389" location="a763" display="3"/>
    <hyperlink ref="O390" location="a1" display="0"/>
    <hyperlink ref="O391" location="a232" display="1"/>
    <hyperlink ref="O392" location="a484" display="2"/>
    <hyperlink ref="O393" location="a763" display="3"/>
    <hyperlink ref="O394" location="a1" display="0"/>
    <hyperlink ref="O395" location="a232" display="1"/>
    <hyperlink ref="O396" location="a484" display="2"/>
    <hyperlink ref="O397" location="a763" display="3"/>
    <hyperlink ref="O398" location="a1" display="0"/>
    <hyperlink ref="O399" location="a232" display="1"/>
    <hyperlink ref="O400" location="a484" display="2"/>
    <hyperlink ref="O401" location="a763" display="3"/>
    <hyperlink ref="O402" location="a1" display="0"/>
    <hyperlink ref="O403" location="a232" display="1"/>
    <hyperlink ref="O404" location="a484" display="2"/>
    <hyperlink ref="O405" location="a763" display="3"/>
    <hyperlink ref="O406" location="a1" display="0"/>
    <hyperlink ref="O407" location="a232" display="1"/>
    <hyperlink ref="O408" location="a484" display="2"/>
    <hyperlink ref="O409" location="a763" display="3"/>
    <hyperlink ref="O410" location="a1" display="0"/>
    <hyperlink ref="O411" location="a232" display="1"/>
    <hyperlink ref="O412" location="a484" display="2"/>
    <hyperlink ref="O413" location="a763" display="3"/>
    <hyperlink ref="O414" location="a1" display="0"/>
    <hyperlink ref="O415" location="a232" display="1"/>
    <hyperlink ref="O416" location="a484" display="2"/>
    <hyperlink ref="O417" location="a763" display="3"/>
    <hyperlink ref="O418" location="a1" display="0"/>
    <hyperlink ref="O419" location="a232" display="1"/>
    <hyperlink ref="O420" location="a484" display="2"/>
    <hyperlink ref="O421" location="a763" display="3"/>
    <hyperlink ref="O422" location="a1" display="0"/>
    <hyperlink ref="O423" location="a232" display="1"/>
    <hyperlink ref="O424" location="a484" display="2"/>
    <hyperlink ref="O425" location="a763" display="3"/>
    <hyperlink ref="O426" location="a1" display="0"/>
    <hyperlink ref="O427" location="a232" display="1"/>
    <hyperlink ref="O428" location="a484" display="2"/>
    <hyperlink ref="O429" location="a763" display="3"/>
    <hyperlink ref="O430" location="a1" display="0"/>
    <hyperlink ref="O431" location="a232" display="1"/>
    <hyperlink ref="O432" location="a484" display="2"/>
    <hyperlink ref="O433" location="a763" display="3"/>
    <hyperlink ref="O434" location="a1" display="0"/>
    <hyperlink ref="O435" location="a232" display="1"/>
    <hyperlink ref="O436" location="a484" display="2"/>
    <hyperlink ref="O437" location="a763" display="3"/>
    <hyperlink ref="O438" location="a1" display="0"/>
    <hyperlink ref="O439" location="a232" display="1"/>
    <hyperlink ref="O440" location="a484" display="2"/>
    <hyperlink ref="O441" location="a763" display="3"/>
    <hyperlink ref="O442" location="a1" display="0"/>
    <hyperlink ref="O443" location="a232" display="1"/>
    <hyperlink ref="O444" location="a484" display="2"/>
    <hyperlink ref="O445" location="a763" display="3"/>
    <hyperlink ref="O446" location="a1" display="0"/>
    <hyperlink ref="O447" location="a232" display="1"/>
    <hyperlink ref="O448" location="a484" display="2"/>
    <hyperlink ref="O449" location="a763" display="3"/>
    <hyperlink ref="O450" location="a1" display="0"/>
    <hyperlink ref="O451" location="a232" display="1"/>
    <hyperlink ref="O452" location="a484" display="2"/>
    <hyperlink ref="O453" location="a763" display="3"/>
    <hyperlink ref="O454" location="a1" display="0"/>
    <hyperlink ref="O455" location="a232" display="1"/>
    <hyperlink ref="O456" location="a484" display="2"/>
    <hyperlink ref="O457" location="a763" display="3"/>
    <hyperlink ref="O458" location="a1" display="0"/>
    <hyperlink ref="O459" location="a232" display="1"/>
    <hyperlink ref="O460" location="a484" display="2"/>
    <hyperlink ref="O461" location="a763" display="3"/>
    <hyperlink ref="O462" location="a1" display="0"/>
    <hyperlink ref="O463" location="a232" display="1"/>
    <hyperlink ref="O464" location="a484" display="2"/>
    <hyperlink ref="O465" location="a763" display="3"/>
    <hyperlink ref="O466" location="a1" display="0"/>
    <hyperlink ref="O467" location="a232" display="1"/>
    <hyperlink ref="O468" location="a484" display="2"/>
    <hyperlink ref="O469" location="a763" display="3"/>
    <hyperlink ref="O470" location="a1" display="0"/>
    <hyperlink ref="O471" location="a232" display="1"/>
    <hyperlink ref="O472" location="a484" display="2"/>
    <hyperlink ref="O473" location="a763" display="3"/>
    <hyperlink ref="O474" location="a1" display="0"/>
    <hyperlink ref="O475" location="a232" display="1"/>
    <hyperlink ref="O476" location="a484" display="2"/>
    <hyperlink ref="O477" location="a763" display="3"/>
    <hyperlink ref="O478" location="a1" display="0"/>
    <hyperlink ref="O479" location="a232" display="1"/>
    <hyperlink ref="O480" location="a484" display="2"/>
    <hyperlink ref="O481" location="a763" display="3"/>
    <hyperlink ref="O482" location="a1" display="0"/>
    <hyperlink ref="O483" location="a232" display="1"/>
    <hyperlink ref="O484" location="a484" display="2"/>
    <hyperlink ref="O485" location="a763" display="3"/>
    <hyperlink ref="O486" location="a1" display="0"/>
    <hyperlink ref="O487" location="a232" display="1"/>
    <hyperlink ref="O488" location="a484" display="2"/>
    <hyperlink ref="O489" location="a763" display="3"/>
    <hyperlink ref="O490" location="a1" display="0"/>
    <hyperlink ref="O491" location="a232" display="1"/>
    <hyperlink ref="O492" location="a484" display="2"/>
    <hyperlink ref="O493" location="a763" display="3"/>
    <hyperlink ref="O494" location="a1" display="0"/>
    <hyperlink ref="O495" location="a232" display="1"/>
    <hyperlink ref="O496" location="a484" display="2"/>
    <hyperlink ref="O497" location="a763" display="3"/>
    <hyperlink ref="O498" location="a1" display="0"/>
    <hyperlink ref="O499" location="a232" display="1"/>
    <hyperlink ref="O500" location="a484" display="2"/>
    <hyperlink ref="O501" location="a763" display="3"/>
    <hyperlink ref="O502" location="a1" display="0"/>
    <hyperlink ref="O503" location="a232" display="1"/>
    <hyperlink ref="O504" location="a484" display="2"/>
    <hyperlink ref="O505" location="a763" display="3"/>
    <hyperlink ref="O506" location="a1" display="0"/>
    <hyperlink ref="O507" location="a232" display="1"/>
    <hyperlink ref="O508" location="a484" display="2"/>
    <hyperlink ref="O509" location="a763" display="3"/>
    <hyperlink ref="O510" location="a1" display="0"/>
    <hyperlink ref="O511" location="a232" display="1"/>
    <hyperlink ref="O512" location="a484" display="2"/>
    <hyperlink ref="O513" location="a763" display="3"/>
    <hyperlink ref="O514" location="a1" display="0"/>
    <hyperlink ref="O515" location="a232" display="1"/>
    <hyperlink ref="O516" location="a484" display="2"/>
    <hyperlink ref="O517" location="a763" display="3"/>
    <hyperlink ref="O518" location="a1" display="0"/>
    <hyperlink ref="O519" location="a232" display="1"/>
    <hyperlink ref="O520" location="a484" display="2"/>
    <hyperlink ref="O521" location="a763" display="3"/>
    <hyperlink ref="O522" location="a1" display="0"/>
    <hyperlink ref="O523" location="a232" display="1"/>
    <hyperlink ref="O524" location="a484" display="2"/>
    <hyperlink ref="O525" location="a763" display="3"/>
    <hyperlink ref="O526" location="a1" display="0"/>
    <hyperlink ref="O527" location="a232" display="1"/>
    <hyperlink ref="O528" location="a484" display="2"/>
    <hyperlink ref="O529" location="a763" display="3"/>
    <hyperlink ref="O530" location="a1" display="0"/>
    <hyperlink ref="O531" location="a232" display="1"/>
    <hyperlink ref="O532" location="a484" display="2"/>
    <hyperlink ref="O533" location="a763" display="3"/>
    <hyperlink ref="O534" location="a1" display="0"/>
    <hyperlink ref="O535" location="a232" display="1"/>
    <hyperlink ref="O536" location="a484" display="2"/>
    <hyperlink ref="O537" location="a763" display="3"/>
    <hyperlink ref="O538" location="a1" display="0"/>
    <hyperlink ref="O539" location="a232" display="1"/>
    <hyperlink ref="O540" location="a484" display="2"/>
    <hyperlink ref="O541" location="a763" display="3"/>
    <hyperlink ref="O542" location="a1" display="0"/>
    <hyperlink ref="O543" location="a232" display="1"/>
    <hyperlink ref="O544" location="a484" display="2"/>
    <hyperlink ref="O545" location="a763" display="3"/>
    <hyperlink ref="O546" location="a1" display="0"/>
    <hyperlink ref="O547" location="a232" display="1"/>
    <hyperlink ref="O548" location="a484" display="2"/>
    <hyperlink ref="O549" location="a763" display="3"/>
    <hyperlink ref="O550" location="a1" display="0"/>
    <hyperlink ref="O551" location="a232" display="1"/>
    <hyperlink ref="O552" location="a484" display="2"/>
    <hyperlink ref="O553" location="a763" display="3"/>
    <hyperlink ref="O554" location="a1" display="0"/>
    <hyperlink ref="O555" location="a232" display="1"/>
    <hyperlink ref="O556" location="a484" display="2"/>
    <hyperlink ref="O557" location="a763" display="3"/>
    <hyperlink ref="O558" location="a1" display="0"/>
    <hyperlink ref="O559" location="a232" display="1"/>
    <hyperlink ref="O560" location="a484" display="2"/>
    <hyperlink ref="O561" location="a763" display="3"/>
    <hyperlink ref="O562" location="a1" display="0"/>
    <hyperlink ref="O563" location="a232" display="1"/>
    <hyperlink ref="O564" location="a484" display="2"/>
    <hyperlink ref="O565" location="a763" display="3"/>
    <hyperlink ref="O566" location="a1" display="0"/>
    <hyperlink ref="O567" location="a232" display="1"/>
    <hyperlink ref="O568" location="a484" display="2"/>
    <hyperlink ref="O569" location="a763" display="3"/>
    <hyperlink ref="O570" location="a1" display="0"/>
    <hyperlink ref="O571" location="a232" display="1"/>
    <hyperlink ref="O572" location="a484" display="2"/>
    <hyperlink ref="O573" location="a763" display="3"/>
    <hyperlink ref="O574" location="a1" display="0"/>
    <hyperlink ref="O575" location="a232" display="1"/>
    <hyperlink ref="O576" location="a484" display="2"/>
    <hyperlink ref="O577" location="a763" display="3"/>
    <hyperlink ref="O578" location="a1" display="0"/>
    <hyperlink ref="O579" location="a232" display="1"/>
    <hyperlink ref="O580" location="a484" display="2"/>
    <hyperlink ref="O581" location="a763" display="3"/>
    <hyperlink ref="O582" location="a1" display="0"/>
    <hyperlink ref="O583" location="a232" display="1"/>
    <hyperlink ref="O584" location="a484" display="2"/>
    <hyperlink ref="O585" location="a763" display="3"/>
    <hyperlink ref="O586" location="a1" display="0"/>
    <hyperlink ref="O587" location="a232" display="1"/>
    <hyperlink ref="O588" location="a484" display="2"/>
    <hyperlink ref="O589" location="a763" display="3"/>
    <hyperlink ref="O590" location="a1" display="0"/>
    <hyperlink ref="O591" location="a232" display="1"/>
    <hyperlink ref="O592" location="a484" display="2"/>
    <hyperlink ref="O593" location="a763" display="3"/>
    <hyperlink ref="O594" location="a1" display="0"/>
    <hyperlink ref="O595" location="a232" display="1"/>
    <hyperlink ref="O596" location="a484" display="2"/>
    <hyperlink ref="O597" location="a763" display="3"/>
    <hyperlink ref="O598" location="a1" display="0"/>
    <hyperlink ref="O599" location="a232" display="1"/>
    <hyperlink ref="O600" location="a484" display="2"/>
    <hyperlink ref="O601" location="a763" display="3"/>
    <hyperlink ref="O602" location="a1" display="0"/>
    <hyperlink ref="O603" location="a232" display="1"/>
    <hyperlink ref="O604" location="a484" display="2"/>
    <hyperlink ref="O605" location="a763" display="3"/>
    <hyperlink ref="O606" location="a1" display="0"/>
    <hyperlink ref="O607" location="a232" display="1"/>
    <hyperlink ref="O608" location="a484" display="2"/>
    <hyperlink ref="O609" location="a763" display="3"/>
    <hyperlink ref="O610" location="a1" display="0"/>
    <hyperlink ref="O611" location="a232" display="1"/>
    <hyperlink ref="O612" location="a484" display="2"/>
    <hyperlink ref="O613" location="a763" display="3"/>
    <hyperlink ref="O614" location="a1" display="0"/>
    <hyperlink ref="O615" location="a232" display="1"/>
    <hyperlink ref="O616" location="a484" display="2"/>
    <hyperlink ref="O617" location="a763" display="3"/>
    <hyperlink ref="O618" location="a1" display="0"/>
    <hyperlink ref="O619" location="a232" display="1"/>
    <hyperlink ref="O620" location="a484" display="2"/>
    <hyperlink ref="O621" location="a763" display="3"/>
    <hyperlink ref="O622" location="a1" display="0"/>
    <hyperlink ref="O623" location="a232" display="1"/>
    <hyperlink ref="O624" location="a484" display="2"/>
    <hyperlink ref="O625" location="a763" display="3"/>
    <hyperlink ref="O626" location="a1" display="0"/>
    <hyperlink ref="O627" location="a232" display="1"/>
    <hyperlink ref="O628" location="a484" display="2"/>
    <hyperlink ref="O629" location="a763" display="3"/>
    <hyperlink ref="O630" location="a1" display="0"/>
    <hyperlink ref="O631" location="a232" display="1"/>
    <hyperlink ref="O632" location="a484" display="2"/>
    <hyperlink ref="O633" location="a763" display="3"/>
    <hyperlink ref="O634" location="a1" display="0"/>
    <hyperlink ref="O635" location="a232" display="1"/>
    <hyperlink ref="O636" location="a484" display="2"/>
    <hyperlink ref="O637" location="a763" display="3"/>
    <hyperlink ref="O638" location="a1" display="0"/>
    <hyperlink ref="O639" location="a232" display="1"/>
    <hyperlink ref="O640" location="a484" display="2"/>
    <hyperlink ref="O641" location="a763" display="3"/>
    <hyperlink ref="O642" location="a1" display="0"/>
    <hyperlink ref="O643" location="a232" display="1"/>
    <hyperlink ref="O644" location="a484" display="2"/>
    <hyperlink ref="O645" location="a763" display="3"/>
    <hyperlink ref="O646" location="a1" display="0"/>
    <hyperlink ref="O647" location="a232" display="1"/>
    <hyperlink ref="O648" location="a484" display="2"/>
    <hyperlink ref="O649" location="a763" display="3"/>
    <hyperlink ref="O650" location="a1" display="0"/>
    <hyperlink ref="O651" location="a232" display="1"/>
    <hyperlink ref="O652" location="a484" display="2"/>
    <hyperlink ref="O653" location="a763" display="3"/>
    <hyperlink ref="O654" location="a1" display="0"/>
    <hyperlink ref="O655" location="a232" display="1"/>
    <hyperlink ref="O656" location="a484" display="2"/>
    <hyperlink ref="O657" location="a763" display="3"/>
    <hyperlink ref="O658" location="a1" display="0"/>
    <hyperlink ref="O659" location="a232" display="1"/>
    <hyperlink ref="O660" location="a484" display="2"/>
    <hyperlink ref="O661" location="a763" display="3"/>
    <hyperlink ref="O662" location="a1" display="0"/>
    <hyperlink ref="O663" location="a232" display="1"/>
    <hyperlink ref="O664" location="a484" display="2"/>
    <hyperlink ref="O665" location="a763" display="3"/>
    <hyperlink ref="O666" location="a1" display="0"/>
    <hyperlink ref="O667" location="a232" display="1"/>
    <hyperlink ref="O668" location="a484" display="2"/>
    <hyperlink ref="O669" location="a763" display="3"/>
    <hyperlink ref="O670" location="a1" display="0"/>
    <hyperlink ref="O671" location="a232" display="1"/>
    <hyperlink ref="O672" location="a484" display="2"/>
    <hyperlink ref="O673" location="a763" display="3"/>
    <hyperlink ref="O674" location="a1" display="0"/>
    <hyperlink ref="O675" location="a232" display="1"/>
    <hyperlink ref="O676" location="a484" display="2"/>
    <hyperlink ref="O677" location="a763" display="3"/>
    <hyperlink ref="O678" location="a1" display="0"/>
    <hyperlink ref="O679" location="a232" display="1"/>
    <hyperlink ref="O680" location="a484" display="2"/>
    <hyperlink ref="O681" location="a763" display="3"/>
    <hyperlink ref="O682" location="a1" display="0"/>
    <hyperlink ref="O683" location="a232" display="1"/>
    <hyperlink ref="O684" location="a484" display="2"/>
    <hyperlink ref="O685" location="a763" display="3"/>
    <hyperlink ref="O686" location="a1" display="0"/>
    <hyperlink ref="O687" location="a232" display="1"/>
    <hyperlink ref="O688" location="a484" display="2"/>
    <hyperlink ref="O689" location="a763" display="3"/>
    <hyperlink ref="O690" location="a1" display="0"/>
    <hyperlink ref="O691" location="a232" display="1"/>
    <hyperlink ref="O692" location="a484" display="2"/>
    <hyperlink ref="O693" location="a763" display="3"/>
    <hyperlink ref="O694" location="a1" display="0"/>
    <hyperlink ref="O695" location="a232" display="1"/>
    <hyperlink ref="O696" location="a484" display="2"/>
    <hyperlink ref="O697" location="a763" display="3"/>
    <hyperlink ref="O698" location="a1" display="0"/>
    <hyperlink ref="O699" location="a232" display="1"/>
    <hyperlink ref="O700" location="a484" display="2"/>
    <hyperlink ref="O701" location="a763" display="3"/>
    <hyperlink ref="O702" location="a1" display="0"/>
    <hyperlink ref="O703" location="a232" display="1"/>
    <hyperlink ref="O704" location="a484" display="2"/>
    <hyperlink ref="O705" location="a763" display="3"/>
    <hyperlink ref="O706" location="a1" display="0"/>
    <hyperlink ref="O707" location="a232" display="1"/>
    <hyperlink ref="O708" location="a484" display="2"/>
    <hyperlink ref="O709" location="a763" display="3"/>
    <hyperlink ref="O710" location="a1" display="0"/>
    <hyperlink ref="O711" location="a232" display="1"/>
    <hyperlink ref="O712" location="a484" display="2"/>
    <hyperlink ref="O713" location="a763" display="3"/>
    <hyperlink ref="O714" location="a1" display="0"/>
    <hyperlink ref="O715" location="a232" display="1"/>
    <hyperlink ref="O716" location="a484" display="2"/>
    <hyperlink ref="O717" location="a763" display="3"/>
    <hyperlink ref="O718" location="a1" display="0"/>
    <hyperlink ref="O719" location="a232" display="1"/>
    <hyperlink ref="O720" location="a484" display="2"/>
    <hyperlink ref="O721" location="a763" display="3"/>
    <hyperlink ref="O722" location="a1" display="0"/>
    <hyperlink ref="O723" location="a232" display="1"/>
    <hyperlink ref="O724" location="a484" display="2"/>
    <hyperlink ref="O725" location="a763" display="3"/>
    <hyperlink ref="O726" location="a1" display="0"/>
    <hyperlink ref="O727" location="a232" display="1"/>
    <hyperlink ref="O728" location="a484" display="2"/>
    <hyperlink ref="O729" location="a763" display="3"/>
    <hyperlink ref="O730" location="a1" display="0"/>
    <hyperlink ref="O731" location="a232" display="1"/>
    <hyperlink ref="O732" location="a484" display="2"/>
    <hyperlink ref="O733" location="a763" display="3"/>
    <hyperlink ref="O734" location="a1" display="0"/>
    <hyperlink ref="O735" location="a232" display="1"/>
    <hyperlink ref="O736" location="a484" display="2"/>
    <hyperlink ref="O737" location="a763" display="3"/>
    <hyperlink ref="O738" location="a1" display="0"/>
    <hyperlink ref="O739" location="a232" display="1"/>
    <hyperlink ref="O740" location="a484" display="2"/>
    <hyperlink ref="O741" location="a763" display="3"/>
    <hyperlink ref="O742" location="a1" display="0"/>
    <hyperlink ref="O743" location="a232" display="1"/>
    <hyperlink ref="O744" location="a484" display="2"/>
    <hyperlink ref="O745" location="a763" display="3"/>
    <hyperlink ref="O746" location="a1" display="0"/>
    <hyperlink ref="O747" location="a232" display="1"/>
    <hyperlink ref="O748" location="a484" display="2"/>
    <hyperlink ref="O749" location="a763" display="3"/>
    <hyperlink ref="O750" location="a1" display="0"/>
    <hyperlink ref="O751" location="a232" display="1"/>
    <hyperlink ref="O752" location="a484" display="2"/>
    <hyperlink ref="O753" location="a763" display="3"/>
    <hyperlink ref="O754" location="a1" display="0"/>
    <hyperlink ref="O755" location="a232" display="1"/>
    <hyperlink ref="O756" location="a484" display="2"/>
    <hyperlink ref="O757" location="a763" display="3"/>
    <hyperlink ref="O758" location="a1" display="0"/>
    <hyperlink ref="O759" location="a232" display="1"/>
    <hyperlink ref="O760" location="a484" display="2"/>
    <hyperlink ref="O761" location="a763" display="3"/>
    <hyperlink ref="O762" location="a1" display="0"/>
    <hyperlink ref="O763" location="a232" display="1"/>
    <hyperlink ref="O764" location="a484" display="2"/>
    <hyperlink ref="O765" location="a763" display="3"/>
    <hyperlink ref="O766" location="a1" display="0"/>
    <hyperlink ref="O767" location="a232" display="1"/>
    <hyperlink ref="O768" location="a484" display="2"/>
    <hyperlink ref="O769" location="a763" display="3"/>
    <hyperlink ref="O770" location="a1" display="0"/>
    <hyperlink ref="O771" location="a232" display="1"/>
    <hyperlink ref="O772" location="a484" display="2"/>
    <hyperlink ref="O773" location="a763" display="3"/>
    <hyperlink ref="O774" location="a1" display="0"/>
    <hyperlink ref="O775" location="a232" display="1"/>
    <hyperlink ref="O776" location="a484" display="2"/>
    <hyperlink ref="O777" location="a763" display="3"/>
    <hyperlink ref="O778" location="a1" display="0"/>
    <hyperlink ref="O779" location="a232" display="1"/>
    <hyperlink ref="O780" location="a484" display="2"/>
    <hyperlink ref="O781" location="a763" display="3"/>
    <hyperlink ref="O782" location="a1" display="0"/>
    <hyperlink ref="O783" location="a232" display="1"/>
    <hyperlink ref="O784" location="a484" display="2"/>
    <hyperlink ref="O785" location="a763" display="3"/>
    <hyperlink ref="O786" location="a1" display="0"/>
    <hyperlink ref="O787" location="a232" display="1"/>
    <hyperlink ref="O788" location="a484" display="2"/>
    <hyperlink ref="O789" location="a763" display="3"/>
    <hyperlink ref="O790" location="a1" display="0"/>
    <hyperlink ref="O791" location="a232" display="1"/>
    <hyperlink ref="O792" location="a484" display="2"/>
    <hyperlink ref="O793" location="a763" display="3"/>
    <hyperlink ref="O794" location="a1" display="0"/>
    <hyperlink ref="O795" location="a232" display="1"/>
    <hyperlink ref="O796" location="a484" display="2"/>
    <hyperlink ref="O797" location="a763" display="3"/>
    <hyperlink ref="O798" location="a1" display="0"/>
    <hyperlink ref="O799" location="a232" display="1"/>
    <hyperlink ref="O800" location="a484" display="2"/>
    <hyperlink ref="O801" location="a763" display="3"/>
    <hyperlink ref="O802" location="a1" display="0"/>
    <hyperlink ref="O803" location="a232" display="1"/>
    <hyperlink ref="O804" location="a484" display="2"/>
    <hyperlink ref="O805" location="a763" display="3"/>
    <hyperlink ref="O806" location="a1" display="0"/>
    <hyperlink ref="O807" location="a232" display="1"/>
    <hyperlink ref="O808" location="a484" display="2"/>
    <hyperlink ref="O809" location="a763" display="3"/>
    <hyperlink ref="O810" location="a1" display="0"/>
    <hyperlink ref="O811" location="a232" display="1"/>
    <hyperlink ref="O812" location="a484" display="2"/>
    <hyperlink ref="O813" location="a763" display="3"/>
    <hyperlink ref="O814" location="a1" display="0"/>
    <hyperlink ref="O815" location="a232" display="1"/>
    <hyperlink ref="O816" location="a484" display="2"/>
    <hyperlink ref="O817" location="a763" display="3"/>
    <hyperlink ref="O818" location="a1" display="0"/>
    <hyperlink ref="O819" location="a232" display="1"/>
    <hyperlink ref="O820" location="a484" display="2"/>
    <hyperlink ref="O821" location="a763" display="3"/>
    <hyperlink ref="O822" location="a1" display="0"/>
    <hyperlink ref="O823" location="a232" display="1"/>
    <hyperlink ref="O824" location="a484" display="2"/>
    <hyperlink ref="O825" location="a763" display="3"/>
    <hyperlink ref="O826" location="a1" display="0"/>
    <hyperlink ref="O827" location="a232" display="1"/>
    <hyperlink ref="O828" location="a484" display="2"/>
    <hyperlink ref="O829" location="a763" display="3"/>
    <hyperlink ref="O830" location="a1" display="0"/>
    <hyperlink ref="O831" location="a232" display="1"/>
    <hyperlink ref="O832" location="a484" display="2"/>
    <hyperlink ref="O833" location="a763" display="3"/>
    <hyperlink ref="O834" location="a1" display="0"/>
    <hyperlink ref="O835" location="a232" display="1"/>
    <hyperlink ref="O836" location="a484" display="2"/>
    <hyperlink ref="O837" location="a763" display="3"/>
    <hyperlink ref="O838" location="a1" display="0"/>
    <hyperlink ref="O839" location="a232" display="1"/>
    <hyperlink ref="O840" location="a484" display="2"/>
    <hyperlink ref="O841" location="a763" display="3"/>
    <hyperlink ref="O842" location="a1" display="0"/>
    <hyperlink ref="O843" location="a232" display="1"/>
    <hyperlink ref="O844" location="a484" display="2"/>
    <hyperlink ref="O845" location="a763" display="3"/>
    <hyperlink ref="O846" location="a1" display="0"/>
    <hyperlink ref="O847" location="a232" display="1"/>
    <hyperlink ref="O848" location="a484" display="2"/>
    <hyperlink ref="O849" location="a763" display="3"/>
    <hyperlink ref="O850" location="a1" display="0"/>
    <hyperlink ref="O851" location="a232" display="1"/>
    <hyperlink ref="O852" location="a484" display="2"/>
    <hyperlink ref="O853" location="a763" display="3"/>
    <hyperlink ref="O854" location="a1" display="0"/>
    <hyperlink ref="O855" location="a232" display="1"/>
    <hyperlink ref="O856" location="a484" display="2"/>
    <hyperlink ref="O857" location="a763" display="3"/>
    <hyperlink ref="O858" location="a1" display="0"/>
    <hyperlink ref="O859" location="a232" display="1"/>
    <hyperlink ref="O860" location="a484" display="2"/>
    <hyperlink ref="O861" location="a763" display="3"/>
    <hyperlink ref="O862" location="a1" display="0"/>
    <hyperlink ref="O863" location="a232" display="1"/>
    <hyperlink ref="O864" location="a484" display="2"/>
    <hyperlink ref="O865" location="a763" display="3"/>
    <hyperlink ref="O866" location="a1" display="0"/>
    <hyperlink ref="O867" location="a232" display="1"/>
    <hyperlink ref="O868" location="a484" display="2"/>
    <hyperlink ref="O869" location="a763" display="3"/>
    <hyperlink ref="O870" location="a1" display="0"/>
    <hyperlink ref="O871" location="a232" display="1"/>
    <hyperlink ref="O872" location="a484" display="2"/>
    <hyperlink ref="O873" location="a763" display="3"/>
    <hyperlink ref="O874" location="a1" display="0"/>
    <hyperlink ref="O875" location="a232" display="1"/>
    <hyperlink ref="O876" location="a484" display="2"/>
    <hyperlink ref="O877" location="a763" display="3"/>
    <hyperlink ref="O878" location="a1" display="0"/>
    <hyperlink ref="O879" location="a232" display="1"/>
    <hyperlink ref="O880" location="a484" display="2"/>
    <hyperlink ref="O881" location="a763" display="3"/>
    <hyperlink ref="O882" location="a1" display="0"/>
    <hyperlink ref="O883" location="a232" display="1"/>
    <hyperlink ref="O884" location="a484" display="2"/>
    <hyperlink ref="O885" location="a763" display="3"/>
    <hyperlink ref="O886" location="a1" display="0"/>
    <hyperlink ref="O887" location="a232" display="1"/>
    <hyperlink ref="O888" location="a484" display="2"/>
    <hyperlink ref="O889" location="a763" display="3"/>
    <hyperlink ref="O890" location="a1" display="0"/>
    <hyperlink ref="O891" location="a232" display="1"/>
    <hyperlink ref="O892" location="a484" display="2"/>
    <hyperlink ref="O893" location="a763" display="3"/>
    <hyperlink ref="O894" location="a1" display="0"/>
    <hyperlink ref="O895" location="a232" display="1"/>
    <hyperlink ref="O896" location="a484" display="2"/>
    <hyperlink ref="O897" location="a763" display="3"/>
    <hyperlink ref="O898" location="a1" display="0"/>
    <hyperlink ref="O899" location="a232" display="1"/>
    <hyperlink ref="O900" location="a484" display="2"/>
    <hyperlink ref="O901" location="a763" display="3"/>
    <hyperlink ref="O902" location="a1" display="0"/>
    <hyperlink ref="O903" location="a232" display="1"/>
    <hyperlink ref="O904" location="a484" display="2"/>
    <hyperlink ref="O905" location="a763" display="3"/>
    <hyperlink ref="O906" location="a1" display="0"/>
    <hyperlink ref="O907" location="a232" display="1"/>
    <hyperlink ref="O908" location="a484" display="2"/>
    <hyperlink ref="O909" location="a763" display="3"/>
    <hyperlink ref="O910" location="a1" display="0"/>
    <hyperlink ref="O911" location="a232" display="1"/>
    <hyperlink ref="O912" location="a484" display="2"/>
    <hyperlink ref="O913" location="a763" display="3"/>
    <hyperlink ref="O914" location="a1" display="0"/>
    <hyperlink ref="O915" location="a232" display="1"/>
    <hyperlink ref="O916" location="a484" display="2"/>
    <hyperlink ref="O917" location="a763" display="3"/>
    <hyperlink ref="O918" location="a1" display="0"/>
    <hyperlink ref="O919" location="a232" display="1"/>
    <hyperlink ref="O920" location="a484" display="2"/>
    <hyperlink ref="O921" location="a763" display="3"/>
    <hyperlink ref="O922" location="a1" display="0"/>
    <hyperlink ref="O923" location="a232" display="1"/>
    <hyperlink ref="O924" location="a484" display="2"/>
    <hyperlink ref="O925" location="a763" display="3"/>
    <hyperlink ref="O926" location="a1" display="0"/>
    <hyperlink ref="O927" location="a232" display="1"/>
    <hyperlink ref="O928" location="a484" display="2"/>
    <hyperlink ref="O929" location="a763" display="3"/>
    <hyperlink ref="O930" location="a1" display="0"/>
    <hyperlink ref="O931" location="a232" display="1"/>
    <hyperlink ref="O932" location="a484" display="2"/>
    <hyperlink ref="O933" location="a763" display="3"/>
    <hyperlink ref="O934" location="a1" display="0"/>
    <hyperlink ref="O935" location="a232" display="1"/>
    <hyperlink ref="O936" location="a484" display="2"/>
    <hyperlink ref="O937" location="a763" display="3"/>
    <hyperlink ref="O938" location="a1" display="0"/>
    <hyperlink ref="O939" location="a232" display="1"/>
    <hyperlink ref="O940" location="a484" display="2"/>
    <hyperlink ref="O941" location="a763" display="3"/>
    <hyperlink ref="O942" location="a1" display="0"/>
    <hyperlink ref="O943" location="a232" display="1"/>
    <hyperlink ref="O944" location="a484" display="2"/>
    <hyperlink ref="O945" location="a763" display="3"/>
    <hyperlink ref="O946" location="a1" display="0"/>
    <hyperlink ref="O947" location="a232" display="1"/>
    <hyperlink ref="O948" location="a484" display="2"/>
    <hyperlink ref="O949" location="a763" display="3"/>
    <hyperlink ref="O950" location="a1" display="0"/>
    <hyperlink ref="O951" location="a232" display="1"/>
    <hyperlink ref="O952" location="a484" display="2"/>
    <hyperlink ref="O953" location="a763" display="3"/>
    <hyperlink ref="O954" location="a1" display="0"/>
    <hyperlink ref="O955" location="a232" display="1"/>
    <hyperlink ref="O956" location="a484" display="2"/>
    <hyperlink ref="O957" location="a763" display="3"/>
    <hyperlink ref="O958" location="a1" display="0"/>
  </hyperlinks>
  <printOptions/>
  <pageMargins left="0.07847222222222222" right="0" top="0.39375" bottom="0.3541666666666667" header="0.5118055555555555" footer="0.5118055555555555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8"/>
  <sheetViews>
    <sheetView zoomScale="105" zoomScaleNormal="105" zoomScaleSheetLayoutView="55" workbookViewId="0" topLeftCell="A1">
      <selection activeCell="A1" sqref="A1"/>
    </sheetView>
  </sheetViews>
  <sheetFormatPr defaultColWidth="11.421875" defaultRowHeight="15"/>
  <cols>
    <col min="1" max="1" width="56.421875" style="0" customWidth="1"/>
    <col min="2" max="2" width="1.8515625" style="0" customWidth="1"/>
    <col min="3" max="3" width="32.28125" style="0" customWidth="1"/>
    <col min="4" max="4" width="3.28125" style="0" customWidth="1"/>
    <col min="5" max="5" width="1.421875" style="0" customWidth="1"/>
    <col min="6" max="7" width="2.140625" style="0" customWidth="1"/>
    <col min="8" max="8" width="9.8515625" style="0" customWidth="1"/>
    <col min="9" max="9" width="22.57421875" style="0" customWidth="1"/>
    <col min="10" max="10" width="2.28125" style="0" customWidth="1"/>
    <col min="11" max="11" width="7.140625" style="0" customWidth="1"/>
  </cols>
  <sheetData>
    <row r="1" spans="1:16" ht="12.75" customHeight="1">
      <c r="A1" s="111" t="s">
        <v>2599</v>
      </c>
      <c r="B1" s="112"/>
      <c r="E1" s="113"/>
      <c r="F1" s="113"/>
      <c r="G1" s="113"/>
      <c r="H1" s="114"/>
      <c r="I1" s="115"/>
      <c r="J1" s="114"/>
      <c r="K1" s="116"/>
      <c r="L1" s="116"/>
      <c r="M1" s="116"/>
      <c r="N1" s="116"/>
      <c r="O1" s="116"/>
      <c r="P1" s="116"/>
    </row>
    <row r="2" spans="1:16" ht="17.25" customHeight="1">
      <c r="A2" s="111" t="s">
        <v>2600</v>
      </c>
      <c r="J2" s="117"/>
      <c r="K2" s="116"/>
      <c r="L2" s="116"/>
      <c r="M2" s="116"/>
      <c r="N2" s="116"/>
      <c r="O2" s="116"/>
      <c r="P2" s="116"/>
    </row>
    <row r="3" spans="1:16" ht="21" customHeight="1">
      <c r="A3" s="118" t="s">
        <v>2601</v>
      </c>
      <c r="B3" s="119" t="s">
        <v>2602</v>
      </c>
      <c r="C3" s="120"/>
      <c r="D3" s="121"/>
      <c r="E3" s="122"/>
      <c r="F3" s="123" t="s">
        <v>27</v>
      </c>
      <c r="G3" s="123"/>
      <c r="H3" s="117"/>
      <c r="I3" s="124"/>
      <c r="J3" s="114"/>
      <c r="K3" s="116"/>
      <c r="L3" s="116"/>
      <c r="M3" s="116"/>
      <c r="N3" s="116"/>
      <c r="O3" s="116"/>
      <c r="P3" s="116"/>
    </row>
    <row r="4" spans="1:16" ht="12.75" customHeight="1">
      <c r="A4" s="116" t="str">
        <f>IF(tabella!$B3="","",".")</f>
        <v>.</v>
      </c>
      <c r="B4" s="116"/>
      <c r="C4" s="125" t="str">
        <f>IF(tabella!$B3="","",tabella!$B3)</f>
        <v>Latein</v>
      </c>
      <c r="D4" s="126" t="str">
        <f>IF(tabella!$E3="","",tabella!$E3)</f>
        <v>Kapitel</v>
      </c>
      <c r="E4" s="127"/>
      <c r="F4" s="127"/>
      <c r="G4" s="127"/>
      <c r="H4" s="114" t="str">
        <f>IF(tabella!$C3="","",tabella!$C3)</f>
        <v>Zusatz</v>
      </c>
      <c r="I4" s="115" t="str">
        <f>IF(tabella!$D3="","",tabella!$D3)</f>
        <v>Deutsch</v>
      </c>
      <c r="J4" s="114"/>
      <c r="K4" s="116"/>
      <c r="L4" s="116"/>
      <c r="M4" s="116"/>
      <c r="N4" s="116"/>
      <c r="O4" s="116"/>
      <c r="P4" s="116"/>
    </row>
    <row r="5" spans="1:10" ht="12.75" customHeight="1">
      <c r="A5" s="116"/>
      <c r="B5" s="116"/>
      <c r="C5" s="125"/>
      <c r="D5" s="126"/>
      <c r="E5" s="127"/>
      <c r="F5" s="127"/>
      <c r="G5" s="128"/>
      <c r="H5" s="129"/>
      <c r="I5" s="130">
        <f>IF(tabella!$D4="","",tabella!$D4)</f>
      </c>
      <c r="J5" s="114"/>
    </row>
    <row r="6" spans="1:11" ht="84.75" customHeight="1">
      <c r="A6" s="131" t="str">
        <f>IF(tabella!$B6="","",".")</f>
        <v>.</v>
      </c>
      <c r="B6" s="132">
        <f>IF(tabella!$K6="","",tabella!$K6)</f>
      </c>
      <c r="C6" s="133" t="str">
        <f>IF(tabella!$B6="","",tabella!$B6)</f>
        <v>primus</v>
      </c>
      <c r="D6" s="127">
        <f>IF(tabella!$B6="","",tabella!$E6)</f>
        <v>8</v>
      </c>
      <c r="E6" s="134" t="str">
        <f>IF(tabella!$C6="","",":")</f>
        <v>:</v>
      </c>
      <c r="F6" s="135" t="str">
        <f>IF(tabella!$B6="","",tabella!$F6)</f>
        <v>a</v>
      </c>
      <c r="G6" s="135" t="str">
        <f>IF(tabella!$G6="","",tabella!$G6)</f>
        <v>a</v>
      </c>
      <c r="H6" s="136" t="str">
        <f>IF(tabella!$C6="","",tabella!$C6)</f>
        <v>-a, -um</v>
      </c>
      <c r="I6" s="137" t="str">
        <f>IF(tabella!$E6="","",tabella!$D6)</f>
        <v>der erste </v>
      </c>
      <c r="J6" t="s">
        <v>172</v>
      </c>
      <c r="K6" s="18"/>
    </row>
    <row r="7" spans="1:14" ht="86.25" customHeight="1">
      <c r="A7" s="131" t="str">
        <f>IF(tabella!$B7="","",".")</f>
        <v>.</v>
      </c>
      <c r="B7" s="132">
        <f>IF(tabella!$K7="","",tabella!$K7)</f>
      </c>
      <c r="C7" s="133" t="str">
        <f>IF(tabella!$B7="","",tabella!$B7)</f>
        <v>decimus</v>
      </c>
      <c r="D7" s="127">
        <f>IF(tabella!$B7="","",tabella!$E7)</f>
        <v>20</v>
      </c>
      <c r="E7" s="134" t="str">
        <f>IF(tabella!$C7="","",":")</f>
        <v>:</v>
      </c>
      <c r="F7" s="135" t="str">
        <f>IF(tabella!$B7="","",tabella!$F7)</f>
        <v>a</v>
      </c>
      <c r="G7" s="135" t="str">
        <f>IF(tabella!$G7="","",tabella!$G7)</f>
        <v>a</v>
      </c>
      <c r="H7" s="136" t="str">
        <f>IF(tabella!$C7="","",tabella!$C7)</f>
        <v>-a, -um</v>
      </c>
      <c r="I7" s="137" t="str">
        <f>IF(tabella!$E7="","",tabella!$D7)</f>
        <v>der zehnte</v>
      </c>
      <c r="J7" t="s">
        <v>172</v>
      </c>
      <c r="K7" s="18"/>
      <c r="L7" s="18"/>
      <c r="M7" s="18"/>
      <c r="N7" s="18"/>
    </row>
    <row r="8" spans="1:14" ht="86.25" customHeight="1">
      <c r="A8" s="131" t="str">
        <f>IF(tabella!$B8="","",".")</f>
        <v>.</v>
      </c>
      <c r="B8" s="132">
        <f>IF(tabella!$K8="","",tabella!$K8)</f>
      </c>
      <c r="C8" s="133" t="str">
        <f>IF(tabella!$B8="","",tabella!$B8)</f>
        <v>secundus</v>
      </c>
      <c r="D8" s="127">
        <f>IF(tabella!$B8="","",tabella!$E8)</f>
        <v>6</v>
      </c>
      <c r="E8" s="134" t="str">
        <f>IF(tabella!$C8="","",":")</f>
        <v>:</v>
      </c>
      <c r="F8" s="135" t="str">
        <f>IF(tabella!$B8="","",tabella!$F8)</f>
        <v>a</v>
      </c>
      <c r="G8" s="135" t="str">
        <f>IF(tabella!$G8="","",tabella!$G8)</f>
        <v>a</v>
      </c>
      <c r="H8" s="136" t="str">
        <f>IF(tabella!$C8="","",tabella!$C8)</f>
        <v>-a, -um</v>
      </c>
      <c r="I8" s="137" t="str">
        <f>IF(tabella!$E8="","",tabella!$D8)</f>
        <v>der zweite, der folgende; günstig</v>
      </c>
      <c r="J8" t="s">
        <v>172</v>
      </c>
      <c r="K8" s="18"/>
      <c r="L8" s="18"/>
      <c r="M8" s="18"/>
      <c r="N8" s="18"/>
    </row>
    <row r="9" spans="1:14" ht="86.25" customHeight="1">
      <c r="A9" s="131" t="str">
        <f>IF(tabella!$B9="","",".")</f>
        <v>.</v>
      </c>
      <c r="B9" s="132">
        <f>IF(tabella!$K9="","",tabella!$K9)</f>
      </c>
      <c r="C9" s="133" t="str">
        <f>IF(tabella!$B9="","",tabella!$B9)</f>
        <v>alius</v>
      </c>
      <c r="D9" s="127">
        <f>IF(tabella!$B9="","",tabella!$E9)</f>
        <v>6</v>
      </c>
      <c r="E9" s="134" t="str">
        <f>IF(tabella!$C9="","",":")</f>
        <v>:</v>
      </c>
      <c r="F9" s="135" t="str">
        <f>IF(tabella!$B9="","",tabella!$F9)</f>
        <v>a</v>
      </c>
      <c r="G9" s="135" t="str">
        <f>IF(tabella!$G9="","",tabella!$G9)</f>
        <v>a</v>
      </c>
      <c r="H9" s="136" t="str">
        <f>IF(tabella!$C9="","",tabella!$C9)</f>
        <v> -a, -ud</v>
      </c>
      <c r="I9" s="137" t="str">
        <f>IF(tabella!$E9="","",tabella!$D9)</f>
        <v>ein anderer</v>
      </c>
      <c r="J9" t="s">
        <v>172</v>
      </c>
      <c r="K9" s="18"/>
      <c r="L9" s="18"/>
      <c r="M9" s="18"/>
      <c r="N9" s="18"/>
    </row>
    <row r="10" spans="1:14" ht="86.25" customHeight="1">
      <c r="A10" s="131" t="str">
        <f>IF(tabella!$B10="","",".")</f>
        <v>.</v>
      </c>
      <c r="B10" s="132">
        <f>IF(tabella!$K10="","",tabella!$K10)</f>
      </c>
      <c r="C10" s="133" t="str">
        <f>IF(tabella!$B10="","",tabella!$B10)</f>
        <v>uter?</v>
      </c>
      <c r="D10" s="127">
        <f>IF(tabella!$B10="","",tabella!$E10)</f>
        <v>24</v>
      </c>
      <c r="E10" s="134" t="str">
        <f>IF(tabella!$C10="","",":")</f>
        <v>:</v>
      </c>
      <c r="F10" s="135" t="str">
        <f>IF(tabella!$B10="","",tabella!$F10)</f>
        <v>a</v>
      </c>
      <c r="G10" s="135" t="str">
        <f>IF(tabella!$G10="","",tabella!$G10)</f>
        <v>a</v>
      </c>
      <c r="H10" s="136" t="str">
        <f>IF(tabella!$C10="","",tabella!$C10)</f>
        <v>Gen. utrius, Dat. utri</v>
      </c>
      <c r="I10" s="137" t="str">
        <f>IF(tabella!$E10="","",tabella!$D10)</f>
        <v>wer? (von zwei Personen)</v>
      </c>
      <c r="J10" t="s">
        <v>172</v>
      </c>
      <c r="K10" s="18"/>
      <c r="L10" s="18"/>
      <c r="M10" s="18"/>
      <c r="N10" s="18"/>
    </row>
    <row r="11" spans="1:14" ht="86.25" customHeight="1">
      <c r="A11" s="131" t="str">
        <f>IF(tabella!$B11="","",".")</f>
        <v>.</v>
      </c>
      <c r="B11" s="132">
        <f>IF(tabella!$K11="","",tabella!$K11)</f>
      </c>
      <c r="C11" s="133" t="str">
        <f>IF(tabella!$B11="","",tabella!$B11)</f>
        <v>alter</v>
      </c>
      <c r="D11" s="127">
        <f>IF(tabella!$B11="","",tabella!$E11)</f>
        <v>24</v>
      </c>
      <c r="E11" s="134" t="str">
        <f>IF(tabella!$C11="","",":")</f>
        <v>:</v>
      </c>
      <c r="F11" s="135" t="str">
        <f>IF(tabella!$B11="","",tabella!$F11)</f>
        <v>a</v>
      </c>
      <c r="G11" s="135" t="str">
        <f>IF(tabella!$G11="","",tabella!$G11)</f>
        <v>a</v>
      </c>
      <c r="H11" s="136" t="str">
        <f>IF(tabella!$C11="","",tabella!$C11)</f>
        <v>Gen. alterius, Dat. alteri</v>
      </c>
      <c r="I11" s="137" t="str">
        <f>IF(tabella!$E11="","",tabella!$D11)</f>
        <v>der eine; der andere (von zwei Personen)</v>
      </c>
      <c r="J11" t="s">
        <v>172</v>
      </c>
      <c r="K11" s="18"/>
      <c r="L11" s="18"/>
      <c r="M11" s="18"/>
      <c r="N11" s="18"/>
    </row>
    <row r="12" spans="1:14" ht="86.25" customHeight="1">
      <c r="A12" s="131" t="str">
        <f>IF(tabella!$B12="","",".")</f>
        <v>.</v>
      </c>
      <c r="B12" s="132">
        <f>IF(tabella!$K12="","",tabella!$K12)</f>
      </c>
      <c r="C12" s="133" t="str">
        <f>IF(tabella!$B12="","",tabella!$B12)</f>
        <v>multi</v>
      </c>
      <c r="D12" s="127">
        <f>IF(tabella!$B12="","",tabella!$E12)</f>
        <v>6</v>
      </c>
      <c r="E12" s="134" t="str">
        <f>IF(tabella!$C12="","",":")</f>
        <v>:</v>
      </c>
      <c r="F12" s="135" t="str">
        <f>IF(tabella!$B12="","",tabella!$F12)</f>
        <v>a</v>
      </c>
      <c r="G12" s="135" t="str">
        <f>IF(tabella!$G12="","",tabella!$G12)</f>
        <v>a</v>
      </c>
      <c r="H12" s="136" t="str">
        <f>IF(tabella!$C12="","",tabella!$C12)</f>
        <v>-ae, -a / -um</v>
      </c>
      <c r="I12" s="137" t="str">
        <f>IF(tabella!$E12="","",tabella!$D12)</f>
        <v>viele; zahlreich / viel</v>
      </c>
      <c r="J12" t="s">
        <v>172</v>
      </c>
      <c r="K12" s="18"/>
      <c r="L12" s="18"/>
      <c r="M12" s="18"/>
      <c r="N12" s="18"/>
    </row>
    <row r="13" spans="1:14" ht="86.25" customHeight="1">
      <c r="A13" s="131" t="str">
        <f>IF(tabella!$B13="","",".")</f>
        <v>.</v>
      </c>
      <c r="B13" s="132">
        <f>IF(tabella!$K13="","",tabella!$K13)</f>
      </c>
      <c r="C13" s="133" t="str">
        <f>IF(tabella!$B13="","",tabella!$B13)</f>
        <v>cuncti</v>
      </c>
      <c r="D13" s="127">
        <f>IF(tabella!$B13="","",tabella!$E13)</f>
        <v>8</v>
      </c>
      <c r="E13" s="134" t="str">
        <f>IF(tabella!$C13="","",":")</f>
        <v>:</v>
      </c>
      <c r="F13" s="135" t="str">
        <f>IF(tabella!$B13="","",tabella!$F13)</f>
        <v>a</v>
      </c>
      <c r="G13" s="135" t="str">
        <f>IF(tabella!$G13="","",tabella!$G13)</f>
        <v>a</v>
      </c>
      <c r="H13" s="136" t="str">
        <f>IF(tabella!$C13="","",tabella!$C13)</f>
        <v>-ae, -a</v>
      </c>
      <c r="I13" s="137" t="str">
        <f>IF(tabella!$E13="","",tabella!$D13)</f>
        <v>alle </v>
      </c>
      <c r="J13" t="s">
        <v>172</v>
      </c>
      <c r="K13" s="18"/>
      <c r="L13" s="18"/>
      <c r="M13" s="18"/>
      <c r="N13" s="18"/>
    </row>
    <row r="14" spans="1:14" ht="86.25" customHeight="1">
      <c r="A14" s="131" t="str">
        <f>IF(tabella!$B14="","",".")</f>
        <v>.</v>
      </c>
      <c r="B14" s="132">
        <f>IF(tabella!$K14="","",tabella!$K14)</f>
      </c>
      <c r="C14" s="133" t="str">
        <f>IF(tabella!$B14="","",tabella!$B14)</f>
        <v>ceteri</v>
      </c>
      <c r="D14" s="127">
        <f>IF(tabella!$B14="","",tabella!$E14)</f>
        <v>11</v>
      </c>
      <c r="E14" s="134" t="str">
        <f>IF(tabella!$C14="","",":")</f>
        <v>:</v>
      </c>
      <c r="F14" s="135" t="str">
        <f>IF(tabella!$B14="","",tabella!$F14)</f>
        <v>a</v>
      </c>
      <c r="G14" s="135" t="str">
        <f>IF(tabella!$G14="","",tabella!$G14)</f>
        <v>a</v>
      </c>
      <c r="H14" s="136" t="str">
        <f>IF(tabella!$C14="","",tabella!$C14)</f>
        <v>-ae, -a</v>
      </c>
      <c r="I14" s="137" t="str">
        <f>IF(tabella!$E14="","",tabella!$D14)</f>
        <v>die Übrigen</v>
      </c>
      <c r="J14" t="s">
        <v>172</v>
      </c>
      <c r="K14" s="18"/>
      <c r="L14" s="18"/>
      <c r="M14" s="18"/>
      <c r="N14" s="18"/>
    </row>
    <row r="15" spans="1:14" ht="86.25" customHeight="1">
      <c r="A15" s="131" t="str">
        <f>IF(tabella!$B15="","",".")</f>
        <v>.</v>
      </c>
      <c r="B15" s="132">
        <f>IF(tabella!$K15="","",tabella!$K15)</f>
      </c>
      <c r="C15" s="133" t="str">
        <f>IF(tabella!$B15="","",tabella!$B15)</f>
        <v>pauci</v>
      </c>
      <c r="D15" s="127">
        <f>IF(tabella!$B15="","",tabella!$E15)</f>
        <v>26</v>
      </c>
      <c r="E15" s="134" t="str">
        <f>IF(tabella!$C15="","",":")</f>
        <v>:</v>
      </c>
      <c r="F15" s="135" t="str">
        <f>IF(tabella!$B15="","",tabella!$F15)</f>
        <v>a</v>
      </c>
      <c r="G15" s="135" t="str">
        <f>IF(tabella!$G15="","",tabella!$G15)</f>
        <v>a</v>
      </c>
      <c r="H15" s="136" t="str">
        <f>IF(tabella!$C15="","",tabella!$C15)</f>
        <v>-ae, -a</v>
      </c>
      <c r="I15" s="137" t="str">
        <f>IF(tabella!$E15="","",tabella!$D15)</f>
        <v>(nur) wenige</v>
      </c>
      <c r="J15" t="s">
        <v>172</v>
      </c>
      <c r="K15" s="18"/>
      <c r="L15" s="18"/>
      <c r="M15" s="18"/>
      <c r="N15" s="18"/>
    </row>
    <row r="16" spans="1:14" ht="86.25" customHeight="1">
      <c r="A16" s="131" t="str">
        <f>IF(tabella!$B16="","",".")</f>
        <v>.</v>
      </c>
      <c r="B16" s="132">
        <f>IF(tabella!$K16="","",tabella!$K16)</f>
      </c>
      <c r="C16" s="133" t="str">
        <f>IF(tabella!$B16="","",tabella!$B16)</f>
        <v>nonnulli</v>
      </c>
      <c r="D16" s="127">
        <f>IF(tabella!$B16="","",tabella!$E16)</f>
        <v>33</v>
      </c>
      <c r="E16" s="134" t="str">
        <f>IF(tabella!$C16="","",":")</f>
        <v>:</v>
      </c>
      <c r="F16" s="135" t="str">
        <f>IF(tabella!$B16="","",tabella!$F16)</f>
        <v>a</v>
      </c>
      <c r="G16" s="135" t="str">
        <f>IF(tabella!$G16="","",tabella!$G16)</f>
        <v>a</v>
      </c>
      <c r="H16" s="136" t="str">
        <f>IF(tabella!$C16="","",tabella!$C16)</f>
        <v>-ae, -a</v>
      </c>
      <c r="I16" s="137" t="str">
        <f>IF(tabella!$E16="","",tabella!$D16)</f>
        <v>einige, manche</v>
      </c>
      <c r="J16" t="s">
        <v>172</v>
      </c>
      <c r="K16" s="18"/>
      <c r="L16" s="18"/>
      <c r="M16" s="18"/>
      <c r="N16" s="18"/>
    </row>
    <row r="17" spans="1:14" ht="86.25" customHeight="1">
      <c r="A17" s="131" t="str">
        <f>IF(tabella!$B17="","",".")</f>
        <v>.</v>
      </c>
      <c r="B17" s="132">
        <f>IF(tabella!$K17="","",tabella!$K17)</f>
      </c>
      <c r="C17" s="133" t="str">
        <f>IF(tabella!$B17="","",tabella!$B17)</f>
        <v>laetus</v>
      </c>
      <c r="D17" s="127">
        <f>IF(tabella!$B17="","",tabella!$E17)</f>
        <v>6</v>
      </c>
      <c r="E17" s="134" t="str">
        <f>IF(tabella!$C17="","",":")</f>
        <v>:</v>
      </c>
      <c r="F17" s="135" t="str">
        <f>IF(tabella!$B17="","",tabella!$F17)</f>
        <v>a</v>
      </c>
      <c r="G17" s="135" t="str">
        <f>IF(tabella!$G17="","",tabella!$G17)</f>
        <v>a</v>
      </c>
      <c r="H17" s="136" t="str">
        <f>IF(tabella!$C17="","",tabella!$C17)</f>
        <v>-a, -um</v>
      </c>
      <c r="I17" s="137" t="str">
        <f>IF(tabella!$E17="","",tabella!$D17)</f>
        <v>froh; fröhlich, munter</v>
      </c>
      <c r="J17" t="s">
        <v>172</v>
      </c>
      <c r="K17" s="18"/>
      <c r="L17" s="18"/>
      <c r="M17" s="18"/>
      <c r="N17" s="18"/>
    </row>
    <row r="18" spans="1:14" ht="86.25" customHeight="1">
      <c r="A18" s="131" t="str">
        <f>IF(tabella!$B18="","",".")</f>
        <v>.</v>
      </c>
      <c r="B18" s="132">
        <f>IF(tabella!$K18="","",tabella!$K18)</f>
      </c>
      <c r="C18" s="133" t="str">
        <f>IF(tabella!$B18="","",tabella!$B18)</f>
        <v>novus</v>
      </c>
      <c r="D18" s="127">
        <f>IF(tabella!$B18="","",tabella!$E18)</f>
        <v>6</v>
      </c>
      <c r="E18" s="134" t="str">
        <f>IF(tabella!$C18="","",":")</f>
        <v>:</v>
      </c>
      <c r="F18" s="135" t="str">
        <f>IF(tabella!$B18="","",tabella!$F18)</f>
        <v>a</v>
      </c>
      <c r="G18" s="135" t="str">
        <f>IF(tabella!$G18="","",tabella!$G18)</f>
        <v>a</v>
      </c>
      <c r="H18" s="136" t="str">
        <f>IF(tabella!$C18="","",tabella!$C18)</f>
        <v>-a, -um</v>
      </c>
      <c r="I18" s="137" t="str">
        <f>IF(tabella!$E18="","",tabella!$D18)</f>
        <v>neu; neuartig</v>
      </c>
      <c r="J18" t="s">
        <v>172</v>
      </c>
      <c r="K18" s="18"/>
      <c r="L18" s="18"/>
      <c r="M18" s="18"/>
      <c r="N18" s="18"/>
    </row>
    <row r="19" spans="1:14" ht="86.25" customHeight="1">
      <c r="A19" s="131" t="str">
        <f>IF(tabella!$B19="","",".")</f>
        <v>.</v>
      </c>
      <c r="B19" s="132">
        <f>IF(tabella!$K19="","",tabella!$K19)</f>
      </c>
      <c r="C19" s="133" t="str">
        <f>IF(tabella!$B19="","",tabella!$B19)</f>
        <v>maestus</v>
      </c>
      <c r="D19" s="127">
        <f>IF(tabella!$B19="","",tabella!$E19)</f>
        <v>6</v>
      </c>
      <c r="E19" s="134" t="str">
        <f>IF(tabella!$C19="","",":")</f>
        <v>:</v>
      </c>
      <c r="F19" s="135" t="str">
        <f>IF(tabella!$B19="","",tabella!$F19)</f>
        <v>a</v>
      </c>
      <c r="G19" s="135" t="str">
        <f>IF(tabella!$G19="","",tabella!$G19)</f>
        <v>a</v>
      </c>
      <c r="H19" s="136" t="str">
        <f>IF(tabella!$C19="","",tabella!$C19)</f>
        <v>-a, -um</v>
      </c>
      <c r="I19" s="137" t="str">
        <f>IF(tabella!$E19="","",tabella!$D19)</f>
        <v>traurig, betrübt</v>
      </c>
      <c r="J19" t="s">
        <v>172</v>
      </c>
      <c r="K19" s="18"/>
      <c r="L19" s="18"/>
      <c r="M19" s="18"/>
      <c r="N19" s="18"/>
    </row>
    <row r="20" spans="1:14" ht="86.25" customHeight="1">
      <c r="A20" s="131" t="str">
        <f>IF(tabella!$B20="","",".")</f>
        <v>.</v>
      </c>
      <c r="B20" s="132">
        <f>IF(tabella!$K20="","",tabella!$K20)</f>
      </c>
      <c r="C20" s="133" t="str">
        <f>IF(tabella!$B20="","",tabella!$B20)</f>
        <v>solus</v>
      </c>
      <c r="D20" s="127">
        <f>IF(tabella!$B20="","",tabella!$E20)</f>
        <v>6</v>
      </c>
      <c r="E20" s="134" t="str">
        <f>IF(tabella!$C20="","",":")</f>
        <v>:</v>
      </c>
      <c r="F20" s="135" t="str">
        <f>IF(tabella!$B20="","",tabella!$F20)</f>
        <v>a</v>
      </c>
      <c r="G20" s="135" t="str">
        <f>IF(tabella!$G20="","",tabella!$G20)</f>
        <v>a</v>
      </c>
      <c r="H20" s="136" t="str">
        <f>IF(tabella!$C20="","",tabella!$C20)</f>
        <v>-a, -um</v>
      </c>
      <c r="I20" s="137" t="str">
        <f>IF(tabella!$E20="","",tabella!$D20)</f>
        <v>allein; bloß</v>
      </c>
      <c r="J20" t="s">
        <v>172</v>
      </c>
      <c r="K20" s="18"/>
      <c r="L20" s="18"/>
      <c r="M20" s="18"/>
      <c r="N20" s="18"/>
    </row>
    <row r="21" spans="1:14" ht="86.25" customHeight="1">
      <c r="A21" s="131" t="str">
        <f>IF(tabella!$B21="","",".")</f>
        <v>.</v>
      </c>
      <c r="B21" s="132">
        <f>IF(tabella!$K21="","",tabella!$K21)</f>
      </c>
      <c r="C21" s="133" t="str">
        <f>IF(tabella!$B21="","",tabella!$B21)</f>
        <v>magnus</v>
      </c>
      <c r="D21" s="127">
        <f>IF(tabella!$B21="","",tabella!$E21)</f>
        <v>6</v>
      </c>
      <c r="E21" s="134" t="str">
        <f>IF(tabella!$C21="","",":")</f>
        <v>:</v>
      </c>
      <c r="F21" s="135" t="str">
        <f>IF(tabella!$B21="","",tabella!$F21)</f>
        <v>a</v>
      </c>
      <c r="G21" s="135" t="str">
        <f>IF(tabella!$G21="","",tabella!$G21)</f>
        <v>a</v>
      </c>
      <c r="H21" s="136" t="str">
        <f>IF(tabella!$C21="","",tabella!$C21)</f>
        <v>-a, -um</v>
      </c>
      <c r="I21" s="137" t="str">
        <f>IF(tabella!$E21="","",tabella!$D21)</f>
        <v>groß(artig); bedeutend, wichtig</v>
      </c>
      <c r="J21" t="s">
        <v>172</v>
      </c>
      <c r="K21" s="18"/>
      <c r="L21" s="18"/>
      <c r="M21" s="18"/>
      <c r="N21" s="18"/>
    </row>
    <row r="22" spans="1:14" ht="86.25" customHeight="1">
      <c r="A22" s="131" t="str">
        <f>IF(tabella!$B22="","",".")</f>
        <v>.</v>
      </c>
      <c r="B22" s="132">
        <f>IF(tabella!$K22="","",tabella!$K22)</f>
      </c>
      <c r="C22" s="133" t="str">
        <f>IF(tabella!$B22="","",tabella!$B22)</f>
        <v>iucundus</v>
      </c>
      <c r="D22" s="127">
        <f>IF(tabella!$B22="","",tabella!$E22)</f>
        <v>7</v>
      </c>
      <c r="E22" s="134" t="str">
        <f>IF(tabella!$C22="","",":")</f>
        <v>:</v>
      </c>
      <c r="F22" s="135" t="str">
        <f>IF(tabella!$B22="","",tabella!$F22)</f>
        <v>a</v>
      </c>
      <c r="G22" s="135" t="str">
        <f>IF(tabella!$G22="","",tabella!$G22)</f>
        <v>a</v>
      </c>
      <c r="H22" s="136" t="str">
        <f>IF(tabella!$C22="","",tabella!$C22)</f>
        <v>-a, -um</v>
      </c>
      <c r="I22" s="137" t="str">
        <f>IF(tabella!$E22="","",tabella!$D22)</f>
        <v>angenehm, erfreulich, liebenswürdig</v>
      </c>
      <c r="J22" t="s">
        <v>172</v>
      </c>
      <c r="K22" s="18"/>
      <c r="L22" s="18"/>
      <c r="M22" s="18"/>
      <c r="N22" s="18"/>
    </row>
    <row r="23" spans="1:14" ht="86.25" customHeight="1">
      <c r="A23" s="131" t="str">
        <f>IF(tabella!$B23="","",".")</f>
        <v>.</v>
      </c>
      <c r="B23" s="132">
        <f>IF(tabella!$K23="","",tabella!$K23)</f>
      </c>
      <c r="C23" s="133" t="str">
        <f>IF(tabella!$B23="","",tabella!$B23)</f>
        <v>unus</v>
      </c>
      <c r="D23" s="127">
        <f>IF(tabella!$B23="","",tabella!$E23)</f>
        <v>7</v>
      </c>
      <c r="E23" s="134" t="str">
        <f>IF(tabella!$C23="","",":")</f>
        <v>:</v>
      </c>
      <c r="F23" s="135" t="str">
        <f>IF(tabella!$B23="","",tabella!$F23)</f>
        <v>a</v>
      </c>
      <c r="G23" s="135" t="str">
        <f>IF(tabella!$G23="","",tabella!$G23)</f>
        <v>a</v>
      </c>
      <c r="H23" s="136" t="str">
        <f>IF(tabella!$C23="","",tabella!$C23)</f>
        <v>-a, -um</v>
      </c>
      <c r="I23" s="137" t="str">
        <f>IF(tabella!$E23="","",tabella!$D23)</f>
        <v>ein; ein einziger</v>
      </c>
      <c r="J23" t="s">
        <v>172</v>
      </c>
      <c r="K23" s="18"/>
      <c r="L23" s="18"/>
      <c r="M23" s="18"/>
      <c r="N23" s="18"/>
    </row>
    <row r="24" spans="1:14" ht="86.25" customHeight="1">
      <c r="A24" s="131" t="str">
        <f>IF(tabella!$B24="","",".")</f>
        <v>.</v>
      </c>
      <c r="B24" s="132">
        <f>IF(tabella!$K24="","",tabella!$K24)</f>
      </c>
      <c r="C24" s="133" t="str">
        <f>IF(tabella!$B24="","",tabella!$B24)</f>
        <v>mortuus</v>
      </c>
      <c r="D24" s="127">
        <f>IF(tabella!$B24="","",tabella!$E24)</f>
        <v>7</v>
      </c>
      <c r="E24" s="134" t="str">
        <f>IF(tabella!$C24="","",":")</f>
        <v>:</v>
      </c>
      <c r="F24" s="135" t="str">
        <f>IF(tabella!$B24="","",tabella!$F24)</f>
        <v>a</v>
      </c>
      <c r="G24" s="135" t="str">
        <f>IF(tabella!$G24="","",tabella!$G24)</f>
        <v>a</v>
      </c>
      <c r="H24" s="136" t="str">
        <f>IF(tabella!$C24="","",tabella!$C24)</f>
        <v>-a, -um</v>
      </c>
      <c r="I24" s="137" t="str">
        <f>IF(tabella!$E24="","",tabella!$D24)</f>
        <v>tot; gestorben</v>
      </c>
      <c r="J24" t="s">
        <v>172</v>
      </c>
      <c r="K24" s="18"/>
      <c r="L24" s="18"/>
      <c r="M24" s="18"/>
      <c r="N24" s="18"/>
    </row>
    <row r="25" spans="1:14" ht="86.25" customHeight="1">
      <c r="A25" s="131" t="str">
        <f>IF(tabella!$B25="","",".")</f>
        <v>.</v>
      </c>
      <c r="B25" s="132">
        <f>IF(tabella!$K25="","",tabella!$K25)</f>
      </c>
      <c r="C25" s="133" t="str">
        <f>IF(tabella!$B25="","",tabella!$B25)</f>
        <v>totus</v>
      </c>
      <c r="D25" s="127">
        <f>IF(tabella!$B25="","",tabella!$E25)</f>
        <v>8</v>
      </c>
      <c r="E25" s="134" t="str">
        <f>IF(tabella!$C25="","",":")</f>
        <v>:</v>
      </c>
      <c r="F25" s="135" t="str">
        <f>IF(tabella!$B25="","",tabella!$F25)</f>
        <v>a</v>
      </c>
      <c r="G25" s="135" t="str">
        <f>IF(tabella!$G25="","",tabella!$G25)</f>
        <v>a</v>
      </c>
      <c r="H25" s="136" t="str">
        <f>IF(tabella!$C25="","",tabella!$C25)</f>
        <v>-a, -um</v>
      </c>
      <c r="I25" s="137" t="str">
        <f>IF(tabella!$E25="","",tabella!$D25)</f>
        <v>ganz</v>
      </c>
      <c r="J25" t="s">
        <v>172</v>
      </c>
      <c r="K25" s="18"/>
      <c r="L25" s="18"/>
      <c r="M25" s="18"/>
      <c r="N25" s="18"/>
    </row>
    <row r="26" spans="1:14" ht="86.25" customHeight="1">
      <c r="A26" s="131" t="str">
        <f>IF(tabella!$B26="","",".")</f>
        <v>.</v>
      </c>
      <c r="B26" s="132">
        <f>IF(tabella!$K26="","",tabella!$K26)</f>
      </c>
      <c r="C26" s="133" t="str">
        <f>IF(tabella!$B26="","",tabella!$B26)</f>
        <v>robustus</v>
      </c>
      <c r="D26" s="127">
        <f>IF(tabella!$B26="","",tabella!$E26)</f>
        <v>8</v>
      </c>
      <c r="E26" s="134" t="str">
        <f>IF(tabella!$C26="","",":")</f>
        <v>:</v>
      </c>
      <c r="F26" s="135" t="str">
        <f>IF(tabella!$B26="","",tabella!$F26)</f>
        <v>a</v>
      </c>
      <c r="G26" s="135" t="str">
        <f>IF(tabella!$G26="","",tabella!$G26)</f>
        <v>a</v>
      </c>
      <c r="H26" s="136" t="str">
        <f>IF(tabella!$C26="","",tabella!$C26)</f>
        <v>-a, -um</v>
      </c>
      <c r="I26" s="137" t="str">
        <f>IF(tabella!$E26="","",tabella!$D26)</f>
        <v>kräftig, stark</v>
      </c>
      <c r="J26" t="s">
        <v>172</v>
      </c>
      <c r="K26" s="18"/>
      <c r="L26" s="18"/>
      <c r="M26" s="18"/>
      <c r="N26" s="18"/>
    </row>
    <row r="27" spans="1:14" ht="86.25" customHeight="1">
      <c r="A27" s="131" t="str">
        <f>IF(tabella!$B27="","",".")</f>
        <v>.</v>
      </c>
      <c r="B27" s="132">
        <f>IF(tabella!$K27="","",tabella!$K27)</f>
      </c>
      <c r="C27" s="133" t="str">
        <f>IF(tabella!$B27="","",tabella!$B27)</f>
        <v>natus</v>
      </c>
      <c r="D27" s="127">
        <f>IF(tabella!$B27="","",tabella!$E27)</f>
        <v>8</v>
      </c>
      <c r="E27" s="134" t="str">
        <f>IF(tabella!$C27="","",":")</f>
        <v>:</v>
      </c>
      <c r="F27" s="135" t="str">
        <f>IF(tabella!$B27="","",tabella!$F27)</f>
        <v>a</v>
      </c>
      <c r="G27" s="135" t="str">
        <f>IF(tabella!$G27="","",tabella!$G27)</f>
        <v>a</v>
      </c>
      <c r="H27" s="136" t="str">
        <f>IF(tabella!$C27="","",tabella!$C27)</f>
        <v>-a, -um</v>
      </c>
      <c r="I27" s="137" t="str">
        <f>IF(tabella!$E27="","",tabella!$D27)</f>
        <v>geboren</v>
      </c>
      <c r="J27" t="s">
        <v>172</v>
      </c>
      <c r="K27" s="18"/>
      <c r="L27" s="18"/>
      <c r="M27" s="18"/>
      <c r="N27" s="18"/>
    </row>
    <row r="28" spans="1:14" ht="86.25" customHeight="1">
      <c r="A28" s="131" t="str">
        <f>IF(tabella!$B28="","",".")</f>
        <v>.</v>
      </c>
      <c r="B28" s="132">
        <f>IF(tabella!$K28="","",tabella!$K28)</f>
      </c>
      <c r="C28" s="133" t="str">
        <f>IF(tabella!$B28="","",tabella!$B28)</f>
        <v>aequus</v>
      </c>
      <c r="D28" s="127">
        <f>IF(tabella!$B28="","",tabella!$E28)</f>
        <v>8</v>
      </c>
      <c r="E28" s="134" t="str">
        <f>IF(tabella!$C28="","",":")</f>
        <v>:</v>
      </c>
      <c r="F28" s="135" t="str">
        <f>IF(tabella!$B28="","",tabella!$F28)</f>
        <v>a</v>
      </c>
      <c r="G28" s="135" t="str">
        <f>IF(tabella!$G28="","",tabella!$G28)</f>
        <v>a</v>
      </c>
      <c r="H28" s="136" t="str">
        <f>IF(tabella!$C28="","",tabella!$C28)</f>
        <v>-a, -um</v>
      </c>
      <c r="I28" s="137" t="str">
        <f>IF(tabella!$E28="","",tabella!$D28)</f>
        <v>gleich; angemessen; gerecht</v>
      </c>
      <c r="J28" t="s">
        <v>172</v>
      </c>
      <c r="K28" s="18"/>
      <c r="L28" s="18"/>
      <c r="M28" s="18"/>
      <c r="N28" s="18"/>
    </row>
    <row r="29" spans="1:14" ht="86.25" customHeight="1">
      <c r="A29" s="131" t="str">
        <f>IF(tabella!$B29="","",".")</f>
        <v>.</v>
      </c>
      <c r="B29" s="132">
        <f>IF(tabella!$K29="","",tabella!$K29)</f>
      </c>
      <c r="C29" s="133" t="str">
        <f>IF(tabella!$B29="","",tabella!$B29)</f>
        <v>bellus</v>
      </c>
      <c r="D29" s="127">
        <f>IF(tabella!$B29="","",tabella!$E29)</f>
        <v>8</v>
      </c>
      <c r="E29" s="134" t="str">
        <f>IF(tabella!$C29="","",":")</f>
        <v>:</v>
      </c>
      <c r="F29" s="135" t="str">
        <f>IF(tabella!$B29="","",tabella!$F29)</f>
        <v>a</v>
      </c>
      <c r="G29" s="135" t="str">
        <f>IF(tabella!$G29="","",tabella!$G29)</f>
        <v>a</v>
      </c>
      <c r="H29" s="136" t="str">
        <f>IF(tabella!$C29="","",tabella!$C29)</f>
        <v>-a, -um</v>
      </c>
      <c r="I29" s="137" t="str">
        <f>IF(tabella!$E29="","",tabella!$D29)</f>
        <v>hübsch; schön</v>
      </c>
      <c r="J29" t="s">
        <v>172</v>
      </c>
      <c r="K29" s="18"/>
      <c r="L29" s="18"/>
      <c r="M29" s="18"/>
      <c r="N29" s="18"/>
    </row>
    <row r="30" spans="1:14" ht="86.25" customHeight="1">
      <c r="A30" s="131" t="str">
        <f>IF(tabella!$B30="","",".")</f>
        <v>.</v>
      </c>
      <c r="B30" s="132">
        <f>IF(tabella!$K30="","",tabella!$K30)</f>
      </c>
      <c r="C30" s="133" t="str">
        <f>IF(tabella!$B30="","",tabella!$B30)</f>
        <v>bonus</v>
      </c>
      <c r="D30" s="127">
        <f>IF(tabella!$B30="","",tabella!$E30)</f>
        <v>9</v>
      </c>
      <c r="E30" s="134" t="str">
        <f>IF(tabella!$C30="","",":")</f>
        <v>:</v>
      </c>
      <c r="F30" s="135" t="str">
        <f>IF(tabella!$B30="","",tabella!$F30)</f>
        <v>a</v>
      </c>
      <c r="G30" s="135" t="str">
        <f>IF(tabella!$G30="","",tabella!$G30)</f>
        <v>a</v>
      </c>
      <c r="H30" s="136" t="str">
        <f>IF(tabella!$C30="","",tabella!$C30)</f>
        <v>-a, -um</v>
      </c>
      <c r="I30" s="137" t="str">
        <f>IF(tabella!$E30="","",tabella!$D30)</f>
        <v>gut; tüchtig; gütig</v>
      </c>
      <c r="J30" t="s">
        <v>172</v>
      </c>
      <c r="K30" s="18"/>
      <c r="L30" s="18"/>
      <c r="M30" s="18"/>
      <c r="N30" s="18"/>
    </row>
    <row r="31" spans="1:14" ht="86.25" customHeight="1">
      <c r="A31" s="131" t="str">
        <f>IF(tabella!$B31="","",".")</f>
        <v>.</v>
      </c>
      <c r="B31" s="132">
        <f>IF(tabella!$K31="","",tabella!$K31)</f>
      </c>
      <c r="C31" s="133" t="str">
        <f>IF(tabella!$B31="","",tabella!$B31)</f>
        <v>durus</v>
      </c>
      <c r="D31" s="127">
        <f>IF(tabella!$B31="","",tabella!$E31)</f>
        <v>9</v>
      </c>
      <c r="E31" s="134" t="str">
        <f>IF(tabella!$C31="","",":")</f>
        <v>:</v>
      </c>
      <c r="F31" s="135" t="str">
        <f>IF(tabella!$B31="","",tabella!$F31)</f>
        <v>a</v>
      </c>
      <c r="G31" s="135" t="str">
        <f>IF(tabella!$G31="","",tabella!$G31)</f>
        <v>a</v>
      </c>
      <c r="H31" s="136" t="str">
        <f>IF(tabella!$C31="","",tabella!$C31)</f>
        <v>-a, -um</v>
      </c>
      <c r="I31" s="137" t="str">
        <f>IF(tabella!$E31="","",tabella!$D31)</f>
        <v>hart; hartherzig</v>
      </c>
      <c r="J31" t="s">
        <v>172</v>
      </c>
      <c r="K31" s="18"/>
      <c r="L31" s="18"/>
      <c r="M31" s="18"/>
      <c r="N31" s="18"/>
    </row>
    <row r="32" spans="1:14" ht="86.25" customHeight="1">
      <c r="A32" s="131" t="str">
        <f>IF(tabella!$B32="","",".")</f>
        <v>.</v>
      </c>
      <c r="B32" s="132">
        <f>IF(tabella!$K32="","",tabella!$K32)</f>
      </c>
      <c r="C32" s="133" t="str">
        <f>IF(tabella!$B32="","",tabella!$B32)</f>
        <v>dignus</v>
      </c>
      <c r="D32" s="127">
        <f>IF(tabella!$B32="","",tabella!$E32)</f>
        <v>10</v>
      </c>
      <c r="E32" s="134" t="str">
        <f>IF(tabella!$C32="","",":")</f>
        <v>:</v>
      </c>
      <c r="F32" s="135" t="str">
        <f>IF(tabella!$B32="","",tabella!$F32)</f>
        <v>a</v>
      </c>
      <c r="G32" s="135" t="str">
        <f>IF(tabella!$G32="","",tabella!$G32)</f>
        <v>a</v>
      </c>
      <c r="H32" s="136" t="str">
        <f>IF(tabella!$C32="","",tabella!$C32)</f>
        <v>-a, -um (m.Abl.)</v>
      </c>
      <c r="I32" s="137" t="str">
        <f>IF(tabella!$E32="","",tabella!$D32)</f>
        <v>(einer Person/Sache) würdig; angemessen</v>
      </c>
      <c r="J32" t="s">
        <v>172</v>
      </c>
      <c r="K32" s="18"/>
      <c r="L32" s="18"/>
      <c r="M32" s="18"/>
      <c r="N32" s="18"/>
    </row>
    <row r="33" spans="1:14" ht="86.25" customHeight="1">
      <c r="A33" s="131" t="str">
        <f>IF(tabella!$B33="","",".")</f>
        <v>.</v>
      </c>
      <c r="B33" s="132">
        <f>IF(tabella!$K33="","",tabella!$K33)</f>
      </c>
      <c r="C33" s="133" t="str">
        <f>IF(tabella!$B33="","",tabella!$B33)</f>
        <v>barbarus</v>
      </c>
      <c r="D33" s="127">
        <f>IF(tabella!$B33="","",tabella!$E33)</f>
        <v>10</v>
      </c>
      <c r="E33" s="134" t="str">
        <f>IF(tabella!$C33="","",":")</f>
        <v>:</v>
      </c>
      <c r="F33" s="135" t="str">
        <f>IF(tabella!$B33="","",tabella!$F33)</f>
        <v>a</v>
      </c>
      <c r="G33" s="135" t="str">
        <f>IF(tabella!$G33="","",tabella!$G33)</f>
        <v>a</v>
      </c>
      <c r="H33" s="136" t="str">
        <f>IF(tabella!$C33="","",tabella!$C33)</f>
        <v>-a, -um</v>
      </c>
      <c r="I33" s="137" t="str">
        <f>IF(tabella!$E33="","",tabella!$D33)</f>
        <v>barbarisch, wild, ungebildet; Subst.: Nichtrömer, Nichtgrieche</v>
      </c>
      <c r="J33" t="s">
        <v>172</v>
      </c>
      <c r="K33" s="18"/>
      <c r="L33" s="18"/>
      <c r="M33" s="18"/>
      <c r="N33" s="18"/>
    </row>
    <row r="34" spans="1:14" ht="86.25" customHeight="1">
      <c r="A34" s="131" t="str">
        <f>IF(tabella!$B34="","",".")</f>
        <v>.</v>
      </c>
      <c r="B34" s="132">
        <f>IF(tabella!$K34="","",tabella!$K34)</f>
      </c>
      <c r="C34" s="133" t="str">
        <f>IF(tabella!$B34="","",tabella!$B34)</f>
        <v>publicus</v>
      </c>
      <c r="D34" s="127">
        <f>IF(tabella!$B34="","",tabella!$E34)</f>
        <v>10</v>
      </c>
      <c r="E34" s="134" t="str">
        <f>IF(tabella!$C34="","",":")</f>
        <v>:</v>
      </c>
      <c r="F34" s="135" t="str">
        <f>IF(tabella!$B34="","",tabella!$F34)</f>
        <v>a</v>
      </c>
      <c r="G34" s="135" t="str">
        <f>IF(tabella!$G34="","",tabella!$G34)</f>
        <v>a</v>
      </c>
      <c r="H34" s="136" t="str">
        <f>IF(tabella!$C34="","",tabella!$C34)</f>
        <v>-a, -um</v>
      </c>
      <c r="I34" s="137" t="str">
        <f>IF(tabella!$E34="","",tabella!$D34)</f>
        <v>öffentlich, staatlich</v>
      </c>
      <c r="J34" t="s">
        <v>172</v>
      </c>
      <c r="K34" s="18"/>
      <c r="L34" s="18"/>
      <c r="M34" s="18"/>
      <c r="N34" s="18"/>
    </row>
    <row r="35" spans="1:14" ht="86.25" customHeight="1">
      <c r="A35" s="131" t="str">
        <f>IF(tabella!$B35="","",".")</f>
        <v>.</v>
      </c>
      <c r="B35" s="132">
        <f>IF(tabella!$K35="","",tabella!$K35)</f>
      </c>
      <c r="C35" s="133" t="str">
        <f>IF(tabella!$B35="","",tabella!$B35)</f>
        <v>privatus</v>
      </c>
      <c r="D35" s="127">
        <f>IF(tabella!$B35="","",tabella!$E35)</f>
        <v>10</v>
      </c>
      <c r="E35" s="134" t="str">
        <f>IF(tabella!$C35="","",":")</f>
        <v>:</v>
      </c>
      <c r="F35" s="135" t="str">
        <f>IF(tabella!$B35="","",tabella!$F35)</f>
        <v>a</v>
      </c>
      <c r="G35" s="135" t="str">
        <f>IF(tabella!$G35="","",tabella!$G35)</f>
        <v>a</v>
      </c>
      <c r="H35" s="136" t="str">
        <f>IF(tabella!$C35="","",tabella!$C35)</f>
        <v>-a, -um</v>
      </c>
      <c r="I35" s="137" t="str">
        <f>IF(tabella!$E35="","",tabella!$D35)</f>
        <v>persönlich; privat</v>
      </c>
      <c r="J35" t="s">
        <v>172</v>
      </c>
      <c r="K35" s="18"/>
      <c r="L35" s="18"/>
      <c r="M35" s="18"/>
      <c r="N35" s="18"/>
    </row>
    <row r="36" spans="1:14" ht="86.25" customHeight="1">
      <c r="A36" s="131" t="str">
        <f>IF(tabella!$B36="","",".")</f>
        <v>.</v>
      </c>
      <c r="B36" s="132">
        <f>IF(tabella!$K36="","",tabella!$K36)</f>
      </c>
      <c r="C36" s="133" t="str">
        <f>IF(tabella!$B36="","",tabella!$B36)</f>
        <v>humanus</v>
      </c>
      <c r="D36" s="127">
        <f>IF(tabella!$B36="","",tabella!$E36)</f>
        <v>10</v>
      </c>
      <c r="E36" s="134" t="str">
        <f>IF(tabella!$C36="","",":")</f>
        <v>:</v>
      </c>
      <c r="F36" s="135" t="str">
        <f>IF(tabella!$B36="","",tabella!$F36)</f>
        <v>a</v>
      </c>
      <c r="G36" s="135" t="str">
        <f>IF(tabella!$G36="","",tabella!$G36)</f>
        <v>a</v>
      </c>
      <c r="H36" s="136" t="str">
        <f>IF(tabella!$C36="","",tabella!$C36)</f>
        <v>-a, -um</v>
      </c>
      <c r="I36" s="137" t="str">
        <f>IF(tabella!$E36="","",tabella!$D36)</f>
        <v>menschlich; gebildet</v>
      </c>
      <c r="J36" t="s">
        <v>172</v>
      </c>
      <c r="K36" s="18"/>
      <c r="L36" s="18"/>
      <c r="M36" s="18"/>
      <c r="N36" s="18"/>
    </row>
    <row r="37" spans="1:14" ht="86.25" customHeight="1">
      <c r="A37" s="131" t="str">
        <f>IF(tabella!$B37="","",".")</f>
        <v>.</v>
      </c>
      <c r="B37" s="132">
        <f>IF(tabella!$K37="","",tabella!$K37)</f>
      </c>
      <c r="C37" s="133" t="str">
        <f>IF(tabella!$B37="","",tabella!$B37)</f>
        <v>pius</v>
      </c>
      <c r="D37" s="127">
        <f>IF(tabella!$B37="","",tabella!$E37)</f>
        <v>12</v>
      </c>
      <c r="E37" s="134" t="str">
        <f>IF(tabella!$C37="","",":")</f>
        <v>:</v>
      </c>
      <c r="F37" s="135" t="str">
        <f>IF(tabella!$B37="","",tabella!$F37)</f>
        <v>a</v>
      </c>
      <c r="G37" s="135" t="str">
        <f>IF(tabella!$G37="","",tabella!$G37)</f>
        <v>a</v>
      </c>
      <c r="H37" s="136" t="str">
        <f>IF(tabella!$C37="","",tabella!$C37)</f>
        <v>-a, -um</v>
      </c>
      <c r="I37" s="137" t="str">
        <f>IF(tabella!$E37="","",tabella!$D37)</f>
        <v>fromm; gewissenhaft</v>
      </c>
      <c r="J37" t="s">
        <v>172</v>
      </c>
      <c r="K37" s="18"/>
      <c r="L37" s="18"/>
      <c r="M37" s="18"/>
      <c r="N37" s="18"/>
    </row>
    <row r="38" spans="1:14" ht="86.25" customHeight="1">
      <c r="A38" s="131" t="str">
        <f>IF(tabella!$B38="","",".")</f>
        <v>.</v>
      </c>
      <c r="B38" s="132">
        <f>IF(tabella!$K38="","",tabella!$K38)</f>
      </c>
      <c r="C38" s="133" t="str">
        <f>IF(tabella!$B38="","",tabella!$B38)</f>
        <v>adversus</v>
      </c>
      <c r="D38" s="127">
        <f>IF(tabella!$B38="","",tabella!$E38)</f>
        <v>13</v>
      </c>
      <c r="E38" s="134" t="str">
        <f>IF(tabella!$C38="","",":")</f>
        <v>:</v>
      </c>
      <c r="F38" s="135" t="str">
        <f>IF(tabella!$B38="","",tabella!$F38)</f>
        <v>a</v>
      </c>
      <c r="G38" s="135" t="str">
        <f>IF(tabella!$G38="","",tabella!$G38)</f>
        <v>a</v>
      </c>
      <c r="H38" s="136" t="str">
        <f>IF(tabella!$C38="","",tabella!$C38)</f>
        <v>-a, -um</v>
      </c>
      <c r="I38" s="137" t="str">
        <f>IF(tabella!$E38="","",tabella!$D38)</f>
        <v>ungünstig, widrig; feindlich</v>
      </c>
      <c r="J38" t="s">
        <v>172</v>
      </c>
      <c r="K38" s="18"/>
      <c r="L38" s="18"/>
      <c r="M38" s="18"/>
      <c r="N38" s="18"/>
    </row>
    <row r="39" spans="1:14" ht="86.25" customHeight="1">
      <c r="A39" s="131" t="str">
        <f>IF(tabella!$B39="","",".")</f>
        <v>.</v>
      </c>
      <c r="B39" s="132">
        <f>IF(tabella!$K39="","",tabella!$K39)</f>
      </c>
      <c r="C39" s="133" t="str">
        <f>IF(tabella!$B39="","",tabella!$B39)</f>
        <v>altus</v>
      </c>
      <c r="D39" s="127">
        <f>IF(tabella!$B39="","",tabella!$E39)</f>
        <v>13</v>
      </c>
      <c r="E39" s="134" t="str">
        <f>IF(tabella!$C39="","",":")</f>
        <v>:</v>
      </c>
      <c r="F39" s="135" t="str">
        <f>IF(tabella!$B39="","",tabella!$F39)</f>
        <v>a</v>
      </c>
      <c r="G39" s="135" t="str">
        <f>IF(tabella!$G39="","",tabella!$G39)</f>
        <v>a</v>
      </c>
      <c r="H39" s="136" t="str">
        <f>IF(tabella!$C39="","",tabella!$C39)</f>
        <v>-a, -um</v>
      </c>
      <c r="I39" s="137" t="str">
        <f>IF(tabella!$E39="","",tabella!$D39)</f>
        <v>hoch; tief</v>
      </c>
      <c r="J39" t="s">
        <v>172</v>
      </c>
      <c r="K39" s="18"/>
      <c r="L39" s="18"/>
      <c r="M39" s="18"/>
      <c r="N39" s="18"/>
    </row>
    <row r="40" spans="1:14" ht="86.25" customHeight="1">
      <c r="A40" s="131" t="str">
        <f>IF(tabella!$B40="","",".")</f>
        <v>.</v>
      </c>
      <c r="B40" s="132">
        <f>IF(tabella!$K40="","",tabella!$K40)</f>
      </c>
      <c r="C40" s="133" t="str">
        <f>IF(tabella!$B40="","",tabella!$B40)</f>
        <v>inhumanus</v>
      </c>
      <c r="D40" s="127">
        <f>IF(tabella!$B40="","",tabella!$E40)</f>
        <v>13</v>
      </c>
      <c r="E40" s="134" t="str">
        <f>IF(tabella!$C40="","",":")</f>
        <v>:</v>
      </c>
      <c r="F40" s="135" t="str">
        <f>IF(tabella!$B40="","",tabella!$F40)</f>
        <v>a</v>
      </c>
      <c r="G40" s="135" t="str">
        <f>IF(tabella!$G40="","",tabella!$G40)</f>
        <v>a</v>
      </c>
      <c r="H40" s="136" t="str">
        <f>IF(tabella!$C40="","",tabella!$C40)</f>
        <v>-a, -um</v>
      </c>
      <c r="I40" s="137" t="str">
        <f>IF(tabella!$E40="","",tabella!$D40)</f>
        <v>unmenschlich</v>
      </c>
      <c r="J40" t="s">
        <v>172</v>
      </c>
      <c r="K40" s="18"/>
      <c r="L40" s="18"/>
      <c r="M40" s="18"/>
      <c r="N40" s="18"/>
    </row>
    <row r="41" spans="1:14" ht="86.25" customHeight="1">
      <c r="A41" s="131"/>
      <c r="B41" s="131"/>
      <c r="C41" s="133"/>
      <c r="D41" s="127"/>
      <c r="E41" s="134"/>
      <c r="F41" s="135"/>
      <c r="G41" s="135"/>
      <c r="H41" s="136"/>
      <c r="I41" s="138"/>
      <c r="K41" s="18"/>
      <c r="L41" s="18"/>
      <c r="M41" s="18"/>
      <c r="N41" s="18"/>
    </row>
    <row r="42" spans="1:14" ht="86.25" customHeight="1">
      <c r="A42" s="131"/>
      <c r="B42" s="131"/>
      <c r="C42" s="133"/>
      <c r="D42" s="127"/>
      <c r="E42" s="134"/>
      <c r="F42" s="135"/>
      <c r="G42" s="135"/>
      <c r="H42" s="139"/>
      <c r="I42" s="140"/>
      <c r="K42" s="18"/>
      <c r="L42" s="18"/>
      <c r="M42" s="18"/>
      <c r="N42" s="18"/>
    </row>
    <row r="43" spans="1:14" ht="86.25" customHeight="1">
      <c r="A43" s="131"/>
      <c r="B43" s="131"/>
      <c r="C43" s="133"/>
      <c r="D43" s="127"/>
      <c r="E43" s="134"/>
      <c r="F43" s="135"/>
      <c r="G43" s="135"/>
      <c r="H43" s="139"/>
      <c r="I43" s="140"/>
      <c r="K43" s="18"/>
      <c r="L43" s="18"/>
      <c r="M43" s="18"/>
      <c r="N43" s="18"/>
    </row>
    <row r="44" spans="1:14" ht="86.25" customHeight="1">
      <c r="A44" s="131"/>
      <c r="B44" s="131"/>
      <c r="C44" s="133"/>
      <c r="D44" s="127"/>
      <c r="E44" s="134"/>
      <c r="F44" s="141"/>
      <c r="G44" s="141"/>
      <c r="H44" s="139"/>
      <c r="I44" s="140"/>
      <c r="K44" s="18"/>
      <c r="L44" s="18"/>
      <c r="M44" s="18"/>
      <c r="N44" s="18"/>
    </row>
    <row r="45" spans="1:14" ht="86.25" customHeight="1">
      <c r="A45" s="131"/>
      <c r="B45" s="131"/>
      <c r="C45" s="133"/>
      <c r="D45" s="127"/>
      <c r="E45" s="134"/>
      <c r="F45" s="141"/>
      <c r="G45" s="141"/>
      <c r="H45" s="139"/>
      <c r="I45" s="140"/>
      <c r="K45" s="18"/>
      <c r="L45" s="18"/>
      <c r="M45" s="18"/>
      <c r="N45" s="18"/>
    </row>
    <row r="46" spans="1:14" ht="86.25" customHeight="1">
      <c r="A46" s="131"/>
      <c r="B46" s="131"/>
      <c r="C46" s="133"/>
      <c r="D46" s="127"/>
      <c r="E46" s="134"/>
      <c r="F46" s="141"/>
      <c r="G46" s="141"/>
      <c r="H46" s="139"/>
      <c r="I46" s="140"/>
      <c r="K46" s="18"/>
      <c r="L46" s="18"/>
      <c r="M46" s="18"/>
      <c r="N46" s="18"/>
    </row>
    <row r="47" spans="1:14" ht="86.25" customHeight="1">
      <c r="A47" s="131"/>
      <c r="B47" s="131"/>
      <c r="C47" s="133"/>
      <c r="D47" s="127"/>
      <c r="E47" s="134"/>
      <c r="F47" s="142"/>
      <c r="G47" s="142"/>
      <c r="H47" s="139"/>
      <c r="I47" s="140"/>
      <c r="K47" s="18"/>
      <c r="L47" s="18"/>
      <c r="M47" s="18"/>
      <c r="N47" s="18"/>
    </row>
    <row r="48" spans="1:14" ht="86.25" customHeight="1">
      <c r="A48" s="131"/>
      <c r="B48" s="131"/>
      <c r="C48" s="133"/>
      <c r="D48" s="127"/>
      <c r="E48" s="134"/>
      <c r="F48" s="142"/>
      <c r="G48" s="142"/>
      <c r="H48" s="139"/>
      <c r="I48" s="140"/>
      <c r="K48" s="18"/>
      <c r="L48" s="18"/>
      <c r="M48" s="18"/>
      <c r="N48" s="18"/>
    </row>
    <row r="49" spans="1:14" ht="86.25" customHeight="1">
      <c r="A49" s="131"/>
      <c r="B49" s="131"/>
      <c r="C49" s="133"/>
      <c r="D49" s="127"/>
      <c r="E49" s="134"/>
      <c r="F49" s="142"/>
      <c r="G49" s="142"/>
      <c r="H49" s="139"/>
      <c r="I49" s="140"/>
      <c r="K49" s="18"/>
      <c r="L49" s="18"/>
      <c r="M49" s="18"/>
      <c r="N49" s="18"/>
    </row>
    <row r="50" spans="1:14" ht="86.25" customHeight="1">
      <c r="A50" s="131"/>
      <c r="B50" s="131"/>
      <c r="C50" s="133"/>
      <c r="D50" s="127"/>
      <c r="E50" s="134"/>
      <c r="F50" s="142"/>
      <c r="G50" s="142"/>
      <c r="H50" s="139"/>
      <c r="I50" s="140"/>
      <c r="K50" s="18"/>
      <c r="L50" s="18"/>
      <c r="M50" s="18"/>
      <c r="N50" s="18"/>
    </row>
    <row r="51" spans="1:14" ht="86.25" customHeight="1">
      <c r="A51" s="131"/>
      <c r="B51" s="131"/>
      <c r="C51" s="133"/>
      <c r="D51" s="127"/>
      <c r="E51" s="134"/>
      <c r="F51" s="142"/>
      <c r="G51" s="142"/>
      <c r="H51" s="139"/>
      <c r="I51" s="140"/>
      <c r="K51" s="18"/>
      <c r="L51" s="18"/>
      <c r="M51" s="18"/>
      <c r="N51" s="18"/>
    </row>
    <row r="52" spans="1:14" ht="86.25" customHeight="1">
      <c r="A52" s="131"/>
      <c r="B52" s="131"/>
      <c r="C52" s="133"/>
      <c r="D52" s="127"/>
      <c r="E52" s="134"/>
      <c r="F52" s="142"/>
      <c r="G52" s="142"/>
      <c r="H52" s="139"/>
      <c r="I52" s="140"/>
      <c r="K52" s="18"/>
      <c r="L52" s="18"/>
      <c r="M52" s="18"/>
      <c r="N52" s="18"/>
    </row>
    <row r="53" spans="1:14" ht="86.25" customHeight="1">
      <c r="A53" s="131"/>
      <c r="B53" s="131"/>
      <c r="C53" s="133"/>
      <c r="D53" s="127"/>
      <c r="E53" s="134"/>
      <c r="F53" s="142"/>
      <c r="G53" s="142"/>
      <c r="H53" s="139"/>
      <c r="I53" s="140"/>
      <c r="K53" s="18"/>
      <c r="L53" s="18"/>
      <c r="M53" s="18"/>
      <c r="N53" s="18"/>
    </row>
    <row r="54" spans="1:14" ht="86.25" customHeight="1">
      <c r="A54" s="131"/>
      <c r="B54" s="131"/>
      <c r="C54" s="133"/>
      <c r="D54" s="127"/>
      <c r="E54" s="134"/>
      <c r="F54" s="142"/>
      <c r="G54" s="142"/>
      <c r="H54" s="139"/>
      <c r="I54" s="140"/>
      <c r="K54" s="18"/>
      <c r="L54" s="18"/>
      <c r="M54" s="18"/>
      <c r="N54" s="18"/>
    </row>
    <row r="55" spans="1:14" ht="86.25" customHeight="1">
      <c r="A55" s="131"/>
      <c r="B55" s="131"/>
      <c r="C55" s="133"/>
      <c r="D55" s="127"/>
      <c r="E55" s="134"/>
      <c r="F55" s="142"/>
      <c r="G55" s="142"/>
      <c r="H55" s="139"/>
      <c r="I55" s="140"/>
      <c r="K55" s="18"/>
      <c r="L55" s="18"/>
      <c r="M55" s="18"/>
      <c r="N55" s="18"/>
    </row>
    <row r="56" spans="1:14" ht="86.25" customHeight="1">
      <c r="A56" s="131"/>
      <c r="B56" s="131"/>
      <c r="C56" s="133"/>
      <c r="D56" s="127"/>
      <c r="E56" s="134"/>
      <c r="F56" s="142"/>
      <c r="G56" s="142"/>
      <c r="H56" s="139"/>
      <c r="I56" s="140"/>
      <c r="K56" s="18"/>
      <c r="L56" s="18"/>
      <c r="M56" s="18"/>
      <c r="N56" s="18"/>
    </row>
    <row r="57" spans="1:14" ht="86.25" customHeight="1">
      <c r="A57" s="131"/>
      <c r="B57" s="131"/>
      <c r="C57" s="133"/>
      <c r="D57" s="127"/>
      <c r="E57" s="134"/>
      <c r="F57" s="142"/>
      <c r="G57" s="142"/>
      <c r="H57" s="139"/>
      <c r="I57" s="140"/>
      <c r="K57" s="18"/>
      <c r="L57" s="18"/>
      <c r="M57" s="18"/>
      <c r="N57" s="18"/>
    </row>
    <row r="58" spans="1:14" ht="86.25" customHeight="1">
      <c r="A58" s="131"/>
      <c r="B58" s="131"/>
      <c r="C58" s="133"/>
      <c r="D58" s="127"/>
      <c r="E58" s="134"/>
      <c r="F58" s="142"/>
      <c r="G58" s="142"/>
      <c r="H58" s="139"/>
      <c r="I58" s="140"/>
      <c r="K58" s="18"/>
      <c r="L58" s="18"/>
      <c r="M58" s="18"/>
      <c r="N58" s="18"/>
    </row>
    <row r="59" spans="1:14" ht="86.25" customHeight="1">
      <c r="A59" s="131"/>
      <c r="B59" s="131"/>
      <c r="C59" s="133"/>
      <c r="D59" s="127"/>
      <c r="E59" s="134"/>
      <c r="F59" s="142"/>
      <c r="G59" s="142"/>
      <c r="H59" s="139"/>
      <c r="I59" s="140"/>
      <c r="K59" s="18"/>
      <c r="L59" s="18"/>
      <c r="M59" s="18"/>
      <c r="N59" s="18"/>
    </row>
    <row r="60" spans="1:14" ht="86.25" customHeight="1">
      <c r="A60" s="131"/>
      <c r="B60" s="131"/>
      <c r="C60" s="133"/>
      <c r="D60" s="127"/>
      <c r="E60" s="134"/>
      <c r="F60" s="142"/>
      <c r="G60" s="142"/>
      <c r="H60" s="139"/>
      <c r="I60" s="140"/>
      <c r="K60" s="18"/>
      <c r="L60" s="18"/>
      <c r="M60" s="18"/>
      <c r="N60" s="18"/>
    </row>
    <row r="61" spans="1:14" ht="86.25" customHeight="1">
      <c r="A61" s="131"/>
      <c r="B61" s="131"/>
      <c r="C61" s="133"/>
      <c r="D61" s="127"/>
      <c r="E61" s="134"/>
      <c r="F61" s="142"/>
      <c r="G61" s="142"/>
      <c r="H61" s="139"/>
      <c r="I61" s="140"/>
      <c r="K61" s="18"/>
      <c r="L61" s="18"/>
      <c r="M61" s="18"/>
      <c r="N61" s="18"/>
    </row>
    <row r="62" spans="1:14" ht="86.25" customHeight="1">
      <c r="A62" s="131"/>
      <c r="B62" s="131"/>
      <c r="C62" s="133"/>
      <c r="D62" s="127"/>
      <c r="E62" s="134"/>
      <c r="F62" s="142"/>
      <c r="G62" s="142"/>
      <c r="H62" s="139"/>
      <c r="I62" s="140"/>
      <c r="K62" s="18"/>
      <c r="L62" s="18"/>
      <c r="M62" s="18"/>
      <c r="N62" s="18"/>
    </row>
    <row r="63" spans="1:14" ht="86.25" customHeight="1">
      <c r="A63" s="131"/>
      <c r="B63" s="131"/>
      <c r="C63" s="133"/>
      <c r="D63" s="127"/>
      <c r="E63" s="134"/>
      <c r="F63" s="142"/>
      <c r="G63" s="142"/>
      <c r="H63" s="139"/>
      <c r="I63" s="140"/>
      <c r="K63" s="18"/>
      <c r="L63" s="18"/>
      <c r="M63" s="18"/>
      <c r="N63" s="18"/>
    </row>
    <row r="64" spans="1:14" ht="86.25" customHeight="1">
      <c r="A64" s="131"/>
      <c r="B64" s="131"/>
      <c r="C64" s="133"/>
      <c r="D64" s="127"/>
      <c r="E64" s="134"/>
      <c r="F64" s="142"/>
      <c r="G64" s="142"/>
      <c r="H64" s="139"/>
      <c r="I64" s="140"/>
      <c r="K64" s="18"/>
      <c r="L64" s="18"/>
      <c r="M64" s="18"/>
      <c r="N64" s="18"/>
    </row>
    <row r="65" spans="1:14" ht="86.25" customHeight="1">
      <c r="A65" s="131"/>
      <c r="B65" s="131"/>
      <c r="C65" s="133"/>
      <c r="D65" s="127"/>
      <c r="E65" s="134"/>
      <c r="F65" s="142"/>
      <c r="G65" s="142"/>
      <c r="H65" s="139"/>
      <c r="I65" s="140"/>
      <c r="K65" s="18"/>
      <c r="L65" s="18"/>
      <c r="M65" s="18"/>
      <c r="N65" s="18"/>
    </row>
    <row r="66" spans="1:14" ht="86.25" customHeight="1">
      <c r="A66" s="131"/>
      <c r="B66" s="131"/>
      <c r="C66" s="133"/>
      <c r="D66" s="127"/>
      <c r="E66" s="134"/>
      <c r="F66" s="142"/>
      <c r="G66" s="142"/>
      <c r="H66" s="139"/>
      <c r="I66" s="140"/>
      <c r="K66" s="18"/>
      <c r="L66" s="18"/>
      <c r="M66" s="18"/>
      <c r="N66" s="18"/>
    </row>
    <row r="67" spans="1:14" ht="86.25" customHeight="1">
      <c r="A67" s="131"/>
      <c r="B67" s="131"/>
      <c r="C67" s="133"/>
      <c r="D67" s="127"/>
      <c r="E67" s="134"/>
      <c r="F67" s="142"/>
      <c r="G67" s="142"/>
      <c r="H67" s="139"/>
      <c r="I67" s="140"/>
      <c r="K67" s="18"/>
      <c r="L67" s="18"/>
      <c r="M67" s="18"/>
      <c r="N67" s="18"/>
    </row>
    <row r="68" spans="1:14" ht="86.25" customHeight="1">
      <c r="A68" s="131"/>
      <c r="B68" s="131"/>
      <c r="C68" s="133"/>
      <c r="D68" s="127"/>
      <c r="E68" s="134"/>
      <c r="F68" s="142"/>
      <c r="G68" s="142"/>
      <c r="H68" s="139"/>
      <c r="I68" s="140"/>
      <c r="K68" s="18"/>
      <c r="L68" s="18"/>
      <c r="M68" s="18"/>
      <c r="N68" s="18"/>
    </row>
    <row r="69" spans="1:14" ht="86.25" customHeight="1">
      <c r="A69" s="131"/>
      <c r="B69" s="131"/>
      <c r="C69" s="133"/>
      <c r="D69" s="127"/>
      <c r="E69" s="134"/>
      <c r="F69" s="142"/>
      <c r="G69" s="142"/>
      <c r="H69" s="139"/>
      <c r="I69" s="140"/>
      <c r="K69" s="18"/>
      <c r="L69" s="18"/>
      <c r="M69" s="18"/>
      <c r="N69" s="18"/>
    </row>
    <row r="70" spans="1:14" ht="86.25" customHeight="1">
      <c r="A70" s="131"/>
      <c r="B70" s="131"/>
      <c r="C70" s="133"/>
      <c r="D70" s="127"/>
      <c r="E70" s="134"/>
      <c r="F70" s="142"/>
      <c r="G70" s="142"/>
      <c r="H70" s="139"/>
      <c r="I70" s="140"/>
      <c r="K70" s="18"/>
      <c r="L70" s="18"/>
      <c r="M70" s="18"/>
      <c r="N70" s="18"/>
    </row>
    <row r="71" spans="1:14" ht="86.25" customHeight="1">
      <c r="A71" s="131"/>
      <c r="B71" s="131"/>
      <c r="C71" s="133"/>
      <c r="D71" s="127"/>
      <c r="E71" s="134"/>
      <c r="F71" s="142"/>
      <c r="G71" s="142"/>
      <c r="H71" s="139"/>
      <c r="I71" s="140"/>
      <c r="K71" s="18"/>
      <c r="L71" s="18"/>
      <c r="M71" s="18"/>
      <c r="N71" s="18"/>
    </row>
    <row r="72" spans="1:14" ht="86.25" customHeight="1">
      <c r="A72" s="131"/>
      <c r="B72" s="131"/>
      <c r="C72" s="133"/>
      <c r="D72" s="127"/>
      <c r="E72" s="134"/>
      <c r="F72" s="142"/>
      <c r="G72" s="142"/>
      <c r="H72" s="139"/>
      <c r="I72" s="140"/>
      <c r="K72" s="18"/>
      <c r="L72" s="18"/>
      <c r="M72" s="18"/>
      <c r="N72" s="18"/>
    </row>
    <row r="73" spans="1:14" ht="86.25" customHeight="1">
      <c r="A73" s="131"/>
      <c r="B73" s="131"/>
      <c r="C73" s="133"/>
      <c r="D73" s="127"/>
      <c r="E73" s="134"/>
      <c r="F73" s="142"/>
      <c r="G73" s="142"/>
      <c r="H73" s="139"/>
      <c r="I73" s="140"/>
      <c r="K73" s="18"/>
      <c r="L73" s="18"/>
      <c r="M73" s="18"/>
      <c r="N73" s="18"/>
    </row>
    <row r="74" spans="1:14" ht="86.25" customHeight="1">
      <c r="A74" s="131"/>
      <c r="B74" s="131"/>
      <c r="C74" s="133"/>
      <c r="D74" s="127"/>
      <c r="E74" s="134"/>
      <c r="F74" s="142"/>
      <c r="G74" s="142"/>
      <c r="H74" s="139"/>
      <c r="I74" s="140"/>
      <c r="K74" s="18"/>
      <c r="L74" s="18"/>
      <c r="M74" s="18"/>
      <c r="N74" s="18"/>
    </row>
    <row r="75" spans="1:14" ht="86.25" customHeight="1">
      <c r="A75" s="131"/>
      <c r="B75" s="131"/>
      <c r="C75" s="133"/>
      <c r="D75" s="127"/>
      <c r="E75" s="134"/>
      <c r="F75" s="142"/>
      <c r="G75" s="142"/>
      <c r="H75" s="139"/>
      <c r="I75" s="140"/>
      <c r="K75" s="18"/>
      <c r="L75" s="18"/>
      <c r="M75" s="18"/>
      <c r="N75" s="18"/>
    </row>
    <row r="76" spans="1:14" ht="86.25" customHeight="1">
      <c r="A76" s="131"/>
      <c r="B76" s="131"/>
      <c r="C76" s="133"/>
      <c r="D76" s="127"/>
      <c r="E76" s="134"/>
      <c r="F76" s="142"/>
      <c r="G76" s="142"/>
      <c r="H76" s="139"/>
      <c r="I76" s="140"/>
      <c r="K76" s="18"/>
      <c r="L76" s="18"/>
      <c r="M76" s="18"/>
      <c r="N76" s="18"/>
    </row>
    <row r="77" spans="1:14" ht="86.25" customHeight="1">
      <c r="A77" s="131"/>
      <c r="B77" s="131"/>
      <c r="C77" s="133"/>
      <c r="D77" s="127"/>
      <c r="E77" s="134"/>
      <c r="F77" s="142"/>
      <c r="G77" s="142"/>
      <c r="H77" s="139"/>
      <c r="I77" s="140"/>
      <c r="K77" s="18"/>
      <c r="L77" s="18"/>
      <c r="M77" s="18"/>
      <c r="N77" s="18"/>
    </row>
    <row r="78" spans="1:14" ht="86.25" customHeight="1">
      <c r="A78" s="131"/>
      <c r="B78" s="131"/>
      <c r="C78" s="133"/>
      <c r="D78" s="127"/>
      <c r="E78" s="134"/>
      <c r="F78" s="142"/>
      <c r="G78" s="142"/>
      <c r="H78" s="139"/>
      <c r="I78" s="140"/>
      <c r="K78" s="18"/>
      <c r="L78" s="18"/>
      <c r="M78" s="18"/>
      <c r="N78" s="18"/>
    </row>
    <row r="79" spans="1:14" ht="86.25" customHeight="1">
      <c r="A79" s="131"/>
      <c r="B79" s="131"/>
      <c r="C79" s="133"/>
      <c r="D79" s="127"/>
      <c r="E79" s="134"/>
      <c r="F79" s="142"/>
      <c r="G79" s="142"/>
      <c r="H79" s="139"/>
      <c r="I79" s="140"/>
      <c r="K79" s="18"/>
      <c r="L79" s="18"/>
      <c r="M79" s="18"/>
      <c r="N79" s="18"/>
    </row>
    <row r="80" spans="1:14" ht="86.25" customHeight="1">
      <c r="A80" s="131"/>
      <c r="B80" s="131"/>
      <c r="C80" s="133"/>
      <c r="D80" s="127"/>
      <c r="E80" s="134"/>
      <c r="F80" s="142"/>
      <c r="G80" s="142"/>
      <c r="H80" s="139"/>
      <c r="I80" s="140"/>
      <c r="K80" s="18"/>
      <c r="L80" s="18"/>
      <c r="M80" s="18"/>
      <c r="N80" s="18"/>
    </row>
    <row r="81" spans="1:14" ht="86.25" customHeight="1">
      <c r="A81" s="131"/>
      <c r="B81" s="131"/>
      <c r="C81" s="133"/>
      <c r="D81" s="127"/>
      <c r="E81" s="134"/>
      <c r="F81" s="142"/>
      <c r="G81" s="142"/>
      <c r="H81" s="139"/>
      <c r="I81" s="140"/>
      <c r="K81" s="18"/>
      <c r="L81" s="18"/>
      <c r="M81" s="18"/>
      <c r="N81" s="18"/>
    </row>
    <row r="82" spans="1:14" ht="86.25" customHeight="1">
      <c r="A82" s="131"/>
      <c r="B82" s="131"/>
      <c r="C82" s="133"/>
      <c r="D82" s="127"/>
      <c r="E82" s="134"/>
      <c r="F82" s="142"/>
      <c r="G82" s="142"/>
      <c r="H82" s="139"/>
      <c r="I82" s="140"/>
      <c r="K82" s="18"/>
      <c r="L82" s="18"/>
      <c r="M82" s="18"/>
      <c r="N82" s="18"/>
    </row>
    <row r="83" spans="1:14" ht="86.25" customHeight="1">
      <c r="A83" s="131"/>
      <c r="B83" s="131"/>
      <c r="C83" s="133"/>
      <c r="D83" s="127"/>
      <c r="E83" s="134"/>
      <c r="F83" s="142"/>
      <c r="G83" s="142"/>
      <c r="H83" s="139"/>
      <c r="I83" s="140"/>
      <c r="K83" s="18"/>
      <c r="L83" s="18"/>
      <c r="M83" s="18"/>
      <c r="N83" s="18"/>
    </row>
    <row r="84" spans="1:14" ht="86.25" customHeight="1">
      <c r="A84" s="131"/>
      <c r="B84" s="131"/>
      <c r="C84" s="133"/>
      <c r="D84" s="127"/>
      <c r="E84" s="134"/>
      <c r="F84" s="142"/>
      <c r="G84" s="142"/>
      <c r="H84" s="139"/>
      <c r="I84" s="140"/>
      <c r="K84" s="18"/>
      <c r="L84" s="18"/>
      <c r="M84" s="18"/>
      <c r="N84" s="18"/>
    </row>
    <row r="85" spans="1:14" ht="86.25" customHeight="1">
      <c r="A85" s="131"/>
      <c r="B85" s="131"/>
      <c r="C85" s="133"/>
      <c r="D85" s="127"/>
      <c r="E85" s="134"/>
      <c r="F85" s="142"/>
      <c r="G85" s="142"/>
      <c r="H85" s="139"/>
      <c r="I85" s="140"/>
      <c r="K85" s="18"/>
      <c r="L85" s="18"/>
      <c r="M85" s="18"/>
      <c r="N85" s="18"/>
    </row>
    <row r="86" spans="1:14" ht="86.25" customHeight="1">
      <c r="A86" s="131"/>
      <c r="B86" s="131"/>
      <c r="C86" s="133"/>
      <c r="D86" s="127"/>
      <c r="E86" s="134"/>
      <c r="F86" s="142"/>
      <c r="G86" s="142"/>
      <c r="H86" s="139"/>
      <c r="I86" s="140"/>
      <c r="K86" s="18"/>
      <c r="L86" s="18"/>
      <c r="M86" s="18"/>
      <c r="N86" s="18"/>
    </row>
    <row r="87" spans="1:14" ht="86.25" customHeight="1">
      <c r="A87" s="131"/>
      <c r="B87" s="131"/>
      <c r="C87" s="133"/>
      <c r="D87" s="127"/>
      <c r="E87" s="134"/>
      <c r="F87" s="142"/>
      <c r="G87" s="142"/>
      <c r="H87" s="139"/>
      <c r="I87" s="140"/>
      <c r="K87" s="18"/>
      <c r="L87" s="18"/>
      <c r="M87" s="18"/>
      <c r="N87" s="18"/>
    </row>
    <row r="88" spans="1:14" ht="86.25" customHeight="1">
      <c r="A88" s="131"/>
      <c r="B88" s="131"/>
      <c r="C88" s="133"/>
      <c r="D88" s="127"/>
      <c r="E88" s="134"/>
      <c r="F88" s="142"/>
      <c r="G88" s="142"/>
      <c r="H88" s="139"/>
      <c r="I88" s="140"/>
      <c r="K88" s="18"/>
      <c r="L88" s="18"/>
      <c r="M88" s="18"/>
      <c r="N88" s="18"/>
    </row>
    <row r="89" spans="1:14" ht="86.25" customHeight="1">
      <c r="A89" s="131"/>
      <c r="B89" s="131"/>
      <c r="C89" s="133"/>
      <c r="D89" s="127"/>
      <c r="E89" s="134"/>
      <c r="F89" s="142"/>
      <c r="G89" s="142"/>
      <c r="H89" s="139"/>
      <c r="I89" s="140"/>
      <c r="K89" s="18"/>
      <c r="L89" s="18"/>
      <c r="M89" s="18"/>
      <c r="N89" s="18"/>
    </row>
    <row r="90" spans="1:14" ht="86.25" customHeight="1">
      <c r="A90" s="131"/>
      <c r="B90" s="131"/>
      <c r="C90" s="133"/>
      <c r="D90" s="127"/>
      <c r="E90" s="134"/>
      <c r="F90" s="142"/>
      <c r="G90" s="142"/>
      <c r="H90" s="139"/>
      <c r="I90" s="140"/>
      <c r="K90" s="18"/>
      <c r="L90" s="18"/>
      <c r="M90" s="18"/>
      <c r="N90" s="18"/>
    </row>
    <row r="91" spans="1:14" ht="86.25" customHeight="1">
      <c r="A91" s="131"/>
      <c r="B91" s="131"/>
      <c r="C91" s="133"/>
      <c r="D91" s="127"/>
      <c r="E91" s="134"/>
      <c r="F91" s="142"/>
      <c r="G91" s="142"/>
      <c r="H91" s="139"/>
      <c r="I91" s="140"/>
      <c r="K91" s="18"/>
      <c r="L91" s="18"/>
      <c r="M91" s="18"/>
      <c r="N91" s="18"/>
    </row>
    <row r="92" spans="1:14" ht="86.25" customHeight="1">
      <c r="A92" s="131"/>
      <c r="B92" s="131"/>
      <c r="C92" s="133"/>
      <c r="D92" s="127"/>
      <c r="E92" s="134"/>
      <c r="F92" s="142"/>
      <c r="G92" s="142"/>
      <c r="H92" s="139"/>
      <c r="I92" s="140"/>
      <c r="K92" s="18"/>
      <c r="L92" s="18"/>
      <c r="M92" s="18"/>
      <c r="N92" s="18"/>
    </row>
    <row r="93" spans="1:14" ht="86.25" customHeight="1">
      <c r="A93" s="131"/>
      <c r="B93" s="131"/>
      <c r="C93" s="133"/>
      <c r="D93" s="127"/>
      <c r="E93" s="134"/>
      <c r="F93" s="142"/>
      <c r="G93" s="142"/>
      <c r="H93" s="139"/>
      <c r="I93" s="140"/>
      <c r="K93" s="18"/>
      <c r="L93" s="18"/>
      <c r="M93" s="18"/>
      <c r="N93" s="18"/>
    </row>
    <row r="94" spans="1:14" ht="86.25" customHeight="1">
      <c r="A94" s="131"/>
      <c r="B94" s="131"/>
      <c r="C94" s="133"/>
      <c r="D94" s="127"/>
      <c r="E94" s="134"/>
      <c r="F94" s="142"/>
      <c r="G94" s="142"/>
      <c r="H94" s="139"/>
      <c r="I94" s="140"/>
      <c r="K94" s="18"/>
      <c r="L94" s="18"/>
      <c r="M94" s="18"/>
      <c r="N94" s="18"/>
    </row>
    <row r="95" spans="1:14" ht="86.25" customHeight="1">
      <c r="A95" s="131"/>
      <c r="B95" s="131"/>
      <c r="C95" s="133"/>
      <c r="D95" s="127"/>
      <c r="E95" s="134"/>
      <c r="F95" s="142"/>
      <c r="G95" s="142"/>
      <c r="H95" s="139"/>
      <c r="I95" s="140"/>
      <c r="K95" s="18"/>
      <c r="L95" s="18"/>
      <c r="M95" s="18"/>
      <c r="N95" s="18"/>
    </row>
    <row r="96" spans="1:14" ht="86.25" customHeight="1">
      <c r="A96" s="131"/>
      <c r="B96" s="131"/>
      <c r="C96" s="133"/>
      <c r="D96" s="127"/>
      <c r="E96" s="134"/>
      <c r="F96" s="142"/>
      <c r="G96" s="142"/>
      <c r="H96" s="139"/>
      <c r="I96" s="140"/>
      <c r="K96" s="18"/>
      <c r="L96" s="18"/>
      <c r="M96" s="18"/>
      <c r="N96" s="18"/>
    </row>
    <row r="97" spans="1:14" ht="86.25" customHeight="1">
      <c r="A97" s="131"/>
      <c r="B97" s="131"/>
      <c r="C97" s="133"/>
      <c r="D97" s="127"/>
      <c r="E97" s="134"/>
      <c r="F97" s="142"/>
      <c r="G97" s="142"/>
      <c r="H97" s="139"/>
      <c r="I97" s="140"/>
      <c r="K97" s="18"/>
      <c r="L97" s="18"/>
      <c r="M97" s="18"/>
      <c r="N97" s="18"/>
    </row>
    <row r="98" spans="1:14" ht="86.25" customHeight="1">
      <c r="A98" s="131"/>
      <c r="B98" s="131"/>
      <c r="C98" s="133"/>
      <c r="D98" s="127"/>
      <c r="E98" s="134"/>
      <c r="F98" s="142"/>
      <c r="G98" s="142"/>
      <c r="H98" s="139"/>
      <c r="I98" s="140"/>
      <c r="K98" s="18"/>
      <c r="L98" s="18"/>
      <c r="M98" s="18"/>
      <c r="N98" s="18"/>
    </row>
    <row r="99" spans="1:14" ht="86.25" customHeight="1">
      <c r="A99" s="131"/>
      <c r="B99" s="131"/>
      <c r="C99" s="133"/>
      <c r="D99" s="127"/>
      <c r="E99" s="134"/>
      <c r="F99" s="142"/>
      <c r="G99" s="142"/>
      <c r="H99" s="139"/>
      <c r="I99" s="140"/>
      <c r="K99" s="18"/>
      <c r="L99" s="18"/>
      <c r="M99" s="18"/>
      <c r="N99" s="18"/>
    </row>
    <row r="100" spans="1:14" ht="86.25" customHeight="1">
      <c r="A100" s="131"/>
      <c r="B100" s="131"/>
      <c r="C100" s="133"/>
      <c r="D100" s="127"/>
      <c r="E100" s="134"/>
      <c r="F100" s="142"/>
      <c r="G100" s="142"/>
      <c r="H100" s="139"/>
      <c r="I100" s="140"/>
      <c r="K100" s="18"/>
      <c r="L100" s="18"/>
      <c r="M100" s="18"/>
      <c r="N100" s="18"/>
    </row>
    <row r="101" spans="1:14" ht="86.25" customHeight="1">
      <c r="A101" s="131"/>
      <c r="B101" s="131"/>
      <c r="C101" s="133"/>
      <c r="D101" s="127"/>
      <c r="E101" s="134"/>
      <c r="F101" s="142"/>
      <c r="G101" s="142"/>
      <c r="H101" s="139"/>
      <c r="I101" s="140"/>
      <c r="K101" s="18"/>
      <c r="L101" s="18"/>
      <c r="M101" s="18"/>
      <c r="N101" s="18"/>
    </row>
    <row r="102" spans="1:14" ht="86.25" customHeight="1">
      <c r="A102" s="131"/>
      <c r="B102" s="131"/>
      <c r="C102" s="133"/>
      <c r="D102" s="127"/>
      <c r="E102" s="134"/>
      <c r="F102" s="142"/>
      <c r="G102" s="142"/>
      <c r="H102" s="139"/>
      <c r="I102" s="140"/>
      <c r="K102" s="18"/>
      <c r="L102" s="18"/>
      <c r="M102" s="18"/>
      <c r="N102" s="18"/>
    </row>
    <row r="103" spans="1:14" ht="86.25" customHeight="1">
      <c r="A103" s="131"/>
      <c r="B103" s="131"/>
      <c r="C103" s="133"/>
      <c r="D103" s="127"/>
      <c r="E103" s="134"/>
      <c r="F103" s="142"/>
      <c r="G103" s="142"/>
      <c r="H103" s="139"/>
      <c r="I103" s="140"/>
      <c r="K103" s="18"/>
      <c r="L103" s="18"/>
      <c r="M103" s="18"/>
      <c r="N103" s="18"/>
    </row>
    <row r="104" spans="1:14" ht="86.25" customHeight="1">
      <c r="A104" s="131"/>
      <c r="B104" s="131"/>
      <c r="C104" s="133"/>
      <c r="D104" s="127"/>
      <c r="E104" s="134"/>
      <c r="F104" s="142"/>
      <c r="G104" s="142"/>
      <c r="H104" s="139"/>
      <c r="I104" s="140"/>
      <c r="K104" s="18"/>
      <c r="L104" s="18"/>
      <c r="M104" s="18"/>
      <c r="N104" s="18"/>
    </row>
    <row r="105" spans="1:14" ht="86.25" customHeight="1">
      <c r="A105" s="131"/>
      <c r="B105" s="131"/>
      <c r="C105" s="133"/>
      <c r="D105" s="127"/>
      <c r="E105" s="134"/>
      <c r="F105" s="142"/>
      <c r="G105" s="142"/>
      <c r="H105" s="139"/>
      <c r="I105" s="140"/>
      <c r="K105" s="18"/>
      <c r="L105" s="18"/>
      <c r="M105" s="18"/>
      <c r="N105" s="18"/>
    </row>
    <row r="106" spans="1:14" ht="86.25" customHeight="1">
      <c r="A106" s="131"/>
      <c r="B106" s="131"/>
      <c r="C106" s="133"/>
      <c r="D106" s="127"/>
      <c r="E106" s="134"/>
      <c r="F106" s="142"/>
      <c r="G106" s="142"/>
      <c r="H106" s="139"/>
      <c r="I106" s="140"/>
      <c r="K106" s="18"/>
      <c r="L106" s="18"/>
      <c r="M106" s="18"/>
      <c r="N106" s="18"/>
    </row>
    <row r="107" spans="1:14" ht="86.25" customHeight="1">
      <c r="A107" s="131"/>
      <c r="B107" s="131"/>
      <c r="C107" s="133"/>
      <c r="D107" s="127"/>
      <c r="E107" s="134"/>
      <c r="F107" s="142"/>
      <c r="G107" s="142"/>
      <c r="H107" s="139"/>
      <c r="I107" s="140"/>
      <c r="K107" s="18"/>
      <c r="L107" s="18"/>
      <c r="M107" s="18"/>
      <c r="N107" s="18"/>
    </row>
    <row r="108" spans="1:14" ht="86.25" customHeight="1">
      <c r="A108" s="131"/>
      <c r="B108" s="131"/>
      <c r="C108" s="133"/>
      <c r="D108" s="127"/>
      <c r="E108" s="134"/>
      <c r="F108" s="142"/>
      <c r="G108" s="142"/>
      <c r="H108" s="139"/>
      <c r="I108" s="140"/>
      <c r="K108" s="18"/>
      <c r="L108" s="18"/>
      <c r="M108" s="18"/>
      <c r="N108" s="18"/>
    </row>
    <row r="109" spans="1:14" ht="86.25" customHeight="1">
      <c r="A109" s="131"/>
      <c r="B109" s="131"/>
      <c r="C109" s="133"/>
      <c r="D109" s="127"/>
      <c r="E109" s="134"/>
      <c r="F109" s="142"/>
      <c r="G109" s="142"/>
      <c r="H109" s="139"/>
      <c r="I109" s="140"/>
      <c r="K109" s="18"/>
      <c r="L109" s="18"/>
      <c r="M109" s="18"/>
      <c r="N109" s="18"/>
    </row>
    <row r="110" spans="1:14" ht="86.25" customHeight="1">
      <c r="A110" s="131"/>
      <c r="B110" s="131"/>
      <c r="C110" s="133"/>
      <c r="D110" s="127"/>
      <c r="E110" s="134"/>
      <c r="F110" s="142"/>
      <c r="G110" s="142"/>
      <c r="H110" s="139"/>
      <c r="I110" s="140"/>
      <c r="K110" s="18"/>
      <c r="L110" s="18"/>
      <c r="M110" s="18"/>
      <c r="N110" s="18"/>
    </row>
    <row r="111" spans="1:14" ht="86.25" customHeight="1">
      <c r="A111" s="131"/>
      <c r="B111" s="131"/>
      <c r="C111" s="133"/>
      <c r="D111" s="127"/>
      <c r="E111" s="134"/>
      <c r="F111" s="142"/>
      <c r="G111" s="142"/>
      <c r="H111" s="139"/>
      <c r="I111" s="140"/>
      <c r="K111" s="18"/>
      <c r="L111" s="18"/>
      <c r="M111" s="18"/>
      <c r="N111" s="18"/>
    </row>
    <row r="112" spans="1:14" ht="86.25" customHeight="1">
      <c r="A112" s="131"/>
      <c r="B112" s="131"/>
      <c r="C112" s="133"/>
      <c r="D112" s="127"/>
      <c r="E112" s="134"/>
      <c r="F112" s="142"/>
      <c r="G112" s="142"/>
      <c r="H112" s="139"/>
      <c r="I112" s="140"/>
      <c r="K112" s="18"/>
      <c r="L112" s="18"/>
      <c r="M112" s="18"/>
      <c r="N112" s="18"/>
    </row>
    <row r="113" spans="1:14" ht="86.25" customHeight="1">
      <c r="A113" s="131"/>
      <c r="B113" s="131"/>
      <c r="C113" s="133"/>
      <c r="D113" s="127"/>
      <c r="E113" s="134"/>
      <c r="F113" s="142"/>
      <c r="G113" s="142"/>
      <c r="H113" s="139"/>
      <c r="I113" s="140"/>
      <c r="K113" s="18"/>
      <c r="L113" s="18"/>
      <c r="M113" s="18"/>
      <c r="N113" s="18"/>
    </row>
    <row r="114" spans="1:14" ht="86.25" customHeight="1">
      <c r="A114" s="131"/>
      <c r="B114" s="131"/>
      <c r="C114" s="133"/>
      <c r="D114" s="127"/>
      <c r="E114" s="134"/>
      <c r="F114" s="142"/>
      <c r="G114" s="142"/>
      <c r="H114" s="139"/>
      <c r="I114" s="140"/>
      <c r="K114" s="18"/>
      <c r="L114" s="18"/>
      <c r="M114" s="18"/>
      <c r="N114" s="18"/>
    </row>
    <row r="115" spans="1:14" ht="86.25" customHeight="1">
      <c r="A115" s="131"/>
      <c r="B115" s="131"/>
      <c r="C115" s="133"/>
      <c r="D115" s="127"/>
      <c r="E115" s="134"/>
      <c r="F115" s="142"/>
      <c r="G115" s="142"/>
      <c r="H115" s="139"/>
      <c r="I115" s="140"/>
      <c r="K115" s="18"/>
      <c r="L115" s="18"/>
      <c r="M115" s="18"/>
      <c r="N115" s="18"/>
    </row>
    <row r="116" spans="1:14" ht="86.25" customHeight="1">
      <c r="A116" s="131"/>
      <c r="B116" s="131"/>
      <c r="C116" s="133"/>
      <c r="D116" s="127"/>
      <c r="E116" s="134"/>
      <c r="F116" s="142"/>
      <c r="G116" s="142"/>
      <c r="H116" s="139"/>
      <c r="I116" s="140"/>
      <c r="K116" s="18"/>
      <c r="L116" s="18"/>
      <c r="M116" s="18"/>
      <c r="N116" s="18"/>
    </row>
    <row r="117" spans="1:14" ht="86.25" customHeight="1">
      <c r="A117" s="131"/>
      <c r="B117" s="131"/>
      <c r="C117" s="133"/>
      <c r="D117" s="127"/>
      <c r="E117" s="134"/>
      <c r="F117" s="142"/>
      <c r="G117" s="142"/>
      <c r="H117" s="139"/>
      <c r="I117" s="140"/>
      <c r="K117" s="18"/>
      <c r="L117" s="18"/>
      <c r="M117" s="18"/>
      <c r="N117" s="18"/>
    </row>
    <row r="118" spans="1:14" ht="86.25" customHeight="1">
      <c r="A118" s="131"/>
      <c r="B118" s="131"/>
      <c r="C118" s="133"/>
      <c r="D118" s="127"/>
      <c r="E118" s="134"/>
      <c r="F118" s="142"/>
      <c r="G118" s="142"/>
      <c r="H118" s="139"/>
      <c r="I118" s="140"/>
      <c r="K118" s="18"/>
      <c r="L118" s="18"/>
      <c r="M118" s="18"/>
      <c r="N118" s="18"/>
    </row>
    <row r="119" spans="1:14" ht="86.25" customHeight="1">
      <c r="A119" s="131"/>
      <c r="B119" s="131"/>
      <c r="C119" s="133"/>
      <c r="D119" s="127"/>
      <c r="E119" s="134"/>
      <c r="F119" s="142"/>
      <c r="G119" s="142"/>
      <c r="H119" s="139"/>
      <c r="I119" s="140"/>
      <c r="K119" s="18"/>
      <c r="L119" s="18"/>
      <c r="M119" s="18"/>
      <c r="N119" s="18"/>
    </row>
    <row r="120" spans="1:14" ht="86.25" customHeight="1">
      <c r="A120" s="131"/>
      <c r="B120" s="131"/>
      <c r="C120" s="133"/>
      <c r="D120" s="127"/>
      <c r="E120" s="134"/>
      <c r="F120" s="142"/>
      <c r="G120" s="142"/>
      <c r="H120" s="139"/>
      <c r="I120" s="140"/>
      <c r="K120" s="18"/>
      <c r="L120" s="18"/>
      <c r="M120" s="18"/>
      <c r="N120" s="18"/>
    </row>
    <row r="121" spans="1:14" ht="86.25" customHeight="1">
      <c r="A121" s="131"/>
      <c r="B121" s="131"/>
      <c r="C121" s="133"/>
      <c r="D121" s="127"/>
      <c r="E121" s="134"/>
      <c r="F121" s="142"/>
      <c r="G121" s="142"/>
      <c r="H121" s="139"/>
      <c r="I121" s="140"/>
      <c r="K121" s="18"/>
      <c r="L121" s="18"/>
      <c r="M121" s="18"/>
      <c r="N121" s="18"/>
    </row>
    <row r="122" spans="1:14" ht="86.25" customHeight="1">
      <c r="A122" s="131"/>
      <c r="B122" s="131"/>
      <c r="C122" s="133"/>
      <c r="D122" s="127"/>
      <c r="E122" s="134"/>
      <c r="F122" s="142"/>
      <c r="G122" s="142"/>
      <c r="H122" s="139"/>
      <c r="I122" s="140"/>
      <c r="K122" s="18"/>
      <c r="L122" s="18"/>
      <c r="M122" s="18"/>
      <c r="N122" s="18"/>
    </row>
    <row r="123" spans="1:14" ht="86.25" customHeight="1">
      <c r="A123" s="131"/>
      <c r="B123" s="131"/>
      <c r="C123" s="133"/>
      <c r="D123" s="127"/>
      <c r="E123" s="134"/>
      <c r="F123" s="142"/>
      <c r="G123" s="142"/>
      <c r="H123" s="139"/>
      <c r="I123" s="140"/>
      <c r="K123" s="18"/>
      <c r="L123" s="18"/>
      <c r="M123" s="18"/>
      <c r="N123" s="18"/>
    </row>
    <row r="124" spans="1:14" ht="86.25" customHeight="1">
      <c r="A124" s="131"/>
      <c r="B124" s="131"/>
      <c r="C124" s="133"/>
      <c r="D124" s="127"/>
      <c r="E124" s="134"/>
      <c r="F124" s="142"/>
      <c r="G124" s="142"/>
      <c r="H124" s="139"/>
      <c r="I124" s="140"/>
      <c r="K124" s="18"/>
      <c r="L124" s="18"/>
      <c r="M124" s="18"/>
      <c r="N124" s="18"/>
    </row>
    <row r="125" spans="1:14" ht="86.25" customHeight="1">
      <c r="A125" s="131"/>
      <c r="B125" s="131"/>
      <c r="C125" s="133"/>
      <c r="D125" s="127"/>
      <c r="E125" s="134"/>
      <c r="F125" s="142"/>
      <c r="G125" s="142"/>
      <c r="H125" s="139"/>
      <c r="I125" s="140"/>
      <c r="K125" s="18"/>
      <c r="L125" s="18"/>
      <c r="M125" s="18"/>
      <c r="N125" s="18"/>
    </row>
    <row r="126" spans="1:14" ht="86.25" customHeight="1">
      <c r="A126" s="131"/>
      <c r="B126" s="131"/>
      <c r="C126" s="133"/>
      <c r="D126" s="127"/>
      <c r="E126" s="134"/>
      <c r="F126" s="142"/>
      <c r="G126" s="142"/>
      <c r="H126" s="139"/>
      <c r="I126" s="140"/>
      <c r="K126" s="18"/>
      <c r="L126" s="18"/>
      <c r="M126" s="18"/>
      <c r="N126" s="18"/>
    </row>
    <row r="127" spans="1:14" ht="86.25" customHeight="1">
      <c r="A127" s="131"/>
      <c r="B127" s="131"/>
      <c r="C127" s="133"/>
      <c r="D127" s="127"/>
      <c r="E127" s="134"/>
      <c r="F127" s="142"/>
      <c r="G127" s="142"/>
      <c r="H127" s="139"/>
      <c r="I127" s="140"/>
      <c r="K127" s="18"/>
      <c r="L127" s="18"/>
      <c r="M127" s="18"/>
      <c r="N127" s="18"/>
    </row>
    <row r="128" spans="1:14" ht="86.25" customHeight="1">
      <c r="A128" s="131"/>
      <c r="B128" s="131"/>
      <c r="C128" s="133"/>
      <c r="D128" s="127"/>
      <c r="E128" s="134"/>
      <c r="F128" s="142"/>
      <c r="G128" s="142"/>
      <c r="H128" s="139"/>
      <c r="I128" s="140"/>
      <c r="K128" s="18"/>
      <c r="L128" s="18"/>
      <c r="M128" s="18"/>
      <c r="N128" s="18"/>
    </row>
    <row r="129" spans="1:14" ht="86.25" customHeight="1">
      <c r="A129" s="131"/>
      <c r="B129" s="131"/>
      <c r="C129" s="133"/>
      <c r="D129" s="127"/>
      <c r="E129" s="134"/>
      <c r="F129" s="142"/>
      <c r="G129" s="142"/>
      <c r="H129" s="139"/>
      <c r="I129" s="140"/>
      <c r="K129" s="18"/>
      <c r="L129" s="18"/>
      <c r="M129" s="18"/>
      <c r="N129" s="18"/>
    </row>
    <row r="130" spans="1:14" ht="86.25" customHeight="1">
      <c r="A130" s="131"/>
      <c r="B130" s="131"/>
      <c r="C130" s="133"/>
      <c r="D130" s="127"/>
      <c r="E130" s="134"/>
      <c r="F130" s="142"/>
      <c r="G130" s="142"/>
      <c r="H130" s="139"/>
      <c r="I130" s="140"/>
      <c r="K130" s="18"/>
      <c r="L130" s="18"/>
      <c r="M130" s="18"/>
      <c r="N130" s="18"/>
    </row>
    <row r="131" spans="1:14" ht="86.25" customHeight="1">
      <c r="A131" s="131"/>
      <c r="B131" s="131"/>
      <c r="C131" s="133"/>
      <c r="D131" s="127"/>
      <c r="E131" s="134"/>
      <c r="F131" s="142"/>
      <c r="G131" s="142"/>
      <c r="H131" s="139"/>
      <c r="I131" s="140"/>
      <c r="K131" s="18"/>
      <c r="L131" s="18"/>
      <c r="M131" s="18"/>
      <c r="N131" s="18"/>
    </row>
    <row r="132" spans="1:14" ht="86.25" customHeight="1">
      <c r="A132" s="131"/>
      <c r="B132" s="131"/>
      <c r="C132" s="133"/>
      <c r="D132" s="127"/>
      <c r="E132" s="134"/>
      <c r="F132" s="142"/>
      <c r="G132" s="142"/>
      <c r="H132" s="139"/>
      <c r="I132" s="140"/>
      <c r="K132" s="18"/>
      <c r="L132" s="18"/>
      <c r="M132" s="18"/>
      <c r="N132" s="18"/>
    </row>
    <row r="133" spans="1:14" ht="86.25" customHeight="1">
      <c r="A133" s="131"/>
      <c r="B133" s="131"/>
      <c r="C133" s="133"/>
      <c r="D133" s="127"/>
      <c r="E133" s="134"/>
      <c r="F133" s="142"/>
      <c r="G133" s="142"/>
      <c r="H133" s="139"/>
      <c r="I133" s="140"/>
      <c r="K133" s="18"/>
      <c r="L133" s="18"/>
      <c r="M133" s="18"/>
      <c r="N133" s="18"/>
    </row>
    <row r="134" spans="1:14" ht="86.25" customHeight="1">
      <c r="A134" s="131"/>
      <c r="B134" s="131"/>
      <c r="C134" s="133"/>
      <c r="D134" s="127"/>
      <c r="E134" s="134"/>
      <c r="F134" s="142"/>
      <c r="G134" s="142"/>
      <c r="H134" s="139"/>
      <c r="I134" s="140"/>
      <c r="K134" s="18"/>
      <c r="L134" s="18"/>
      <c r="M134" s="18"/>
      <c r="N134" s="18"/>
    </row>
    <row r="135" spans="1:14" ht="86.25" customHeight="1">
      <c r="A135" s="131"/>
      <c r="B135" s="131"/>
      <c r="C135" s="133"/>
      <c r="D135" s="127"/>
      <c r="E135" s="134"/>
      <c r="F135" s="142"/>
      <c r="G135" s="142"/>
      <c r="H135" s="139"/>
      <c r="I135" s="140"/>
      <c r="K135" s="18"/>
      <c r="L135" s="18"/>
      <c r="M135" s="18"/>
      <c r="N135" s="18"/>
    </row>
    <row r="136" spans="1:14" ht="86.25" customHeight="1">
      <c r="A136" s="131"/>
      <c r="B136" s="131"/>
      <c r="C136" s="133"/>
      <c r="D136" s="127"/>
      <c r="E136" s="134"/>
      <c r="F136" s="142"/>
      <c r="G136" s="142"/>
      <c r="H136" s="139"/>
      <c r="I136" s="140"/>
      <c r="K136" s="18"/>
      <c r="L136" s="18"/>
      <c r="M136" s="18"/>
      <c r="N136" s="18"/>
    </row>
    <row r="137" spans="1:14" ht="86.25" customHeight="1">
      <c r="A137" s="131"/>
      <c r="B137" s="131"/>
      <c r="C137" s="133"/>
      <c r="D137" s="127"/>
      <c r="E137" s="134"/>
      <c r="F137" s="142"/>
      <c r="G137" s="142"/>
      <c r="H137" s="139"/>
      <c r="I137" s="140"/>
      <c r="K137" s="18"/>
      <c r="L137" s="18"/>
      <c r="M137" s="18"/>
      <c r="N137" s="18"/>
    </row>
    <row r="138" spans="1:14" ht="86.25" customHeight="1">
      <c r="A138" s="131"/>
      <c r="B138" s="131"/>
      <c r="C138" s="133"/>
      <c r="D138" s="127"/>
      <c r="E138" s="134"/>
      <c r="F138" s="142"/>
      <c r="G138" s="142"/>
      <c r="H138" s="139"/>
      <c r="I138" s="140"/>
      <c r="K138" s="18"/>
      <c r="L138" s="18"/>
      <c r="M138" s="18"/>
      <c r="N138" s="18"/>
    </row>
    <row r="139" spans="1:14" ht="86.25" customHeight="1">
      <c r="A139" s="131"/>
      <c r="B139" s="131"/>
      <c r="C139" s="133"/>
      <c r="D139" s="127"/>
      <c r="E139" s="134"/>
      <c r="F139" s="142"/>
      <c r="G139" s="142"/>
      <c r="H139" s="139"/>
      <c r="I139" s="140"/>
      <c r="K139" s="18"/>
      <c r="L139" s="18"/>
      <c r="M139" s="18"/>
      <c r="N139" s="18"/>
    </row>
    <row r="140" spans="1:14" ht="86.25" customHeight="1">
      <c r="A140" s="131"/>
      <c r="B140" s="131"/>
      <c r="C140" s="133"/>
      <c r="D140" s="127"/>
      <c r="E140" s="134"/>
      <c r="F140" s="142"/>
      <c r="G140" s="142"/>
      <c r="H140" s="139"/>
      <c r="I140" s="140"/>
      <c r="K140" s="18"/>
      <c r="L140" s="18"/>
      <c r="M140" s="18"/>
      <c r="N140" s="18"/>
    </row>
    <row r="141" spans="1:14" ht="86.25" customHeight="1">
      <c r="A141" s="131"/>
      <c r="B141" s="131"/>
      <c r="C141" s="133"/>
      <c r="D141" s="127"/>
      <c r="E141" s="134"/>
      <c r="F141" s="142"/>
      <c r="G141" s="142"/>
      <c r="H141" s="139"/>
      <c r="I141" s="140"/>
      <c r="K141" s="18"/>
      <c r="L141" s="18"/>
      <c r="M141" s="18"/>
      <c r="N141" s="18"/>
    </row>
    <row r="142" spans="1:14" ht="86.25" customHeight="1">
      <c r="A142" s="131"/>
      <c r="B142" s="131"/>
      <c r="C142" s="133"/>
      <c r="D142" s="127"/>
      <c r="E142" s="134"/>
      <c r="F142" s="142"/>
      <c r="G142" s="142"/>
      <c r="H142" s="139"/>
      <c r="I142" s="140"/>
      <c r="K142" s="18"/>
      <c r="L142" s="18"/>
      <c r="M142" s="18"/>
      <c r="N142" s="18"/>
    </row>
    <row r="143" spans="1:14" ht="86.25" customHeight="1">
      <c r="A143" s="131"/>
      <c r="B143" s="131"/>
      <c r="C143" s="133"/>
      <c r="D143" s="127"/>
      <c r="E143" s="134"/>
      <c r="F143" s="142"/>
      <c r="G143" s="142"/>
      <c r="H143" s="139"/>
      <c r="I143" s="140"/>
      <c r="K143" s="18"/>
      <c r="L143" s="18"/>
      <c r="M143" s="18"/>
      <c r="N143" s="18"/>
    </row>
    <row r="144" spans="1:14" ht="86.25" customHeight="1">
      <c r="A144" s="131"/>
      <c r="B144" s="131"/>
      <c r="C144" s="133"/>
      <c r="D144" s="127"/>
      <c r="E144" s="134"/>
      <c r="F144" s="142"/>
      <c r="G144" s="142"/>
      <c r="H144" s="139"/>
      <c r="I144" s="140"/>
      <c r="K144" s="18"/>
      <c r="L144" s="18"/>
      <c r="M144" s="18"/>
      <c r="N144" s="18"/>
    </row>
    <row r="145" spans="1:14" ht="86.25" customHeight="1">
      <c r="A145" s="131"/>
      <c r="B145" s="131"/>
      <c r="C145" s="133"/>
      <c r="D145" s="127"/>
      <c r="E145" s="134"/>
      <c r="F145" s="142"/>
      <c r="G145" s="142"/>
      <c r="H145" s="139"/>
      <c r="I145" s="140"/>
      <c r="K145" s="18"/>
      <c r="L145" s="18"/>
      <c r="M145" s="18"/>
      <c r="N145" s="18"/>
    </row>
    <row r="146" spans="1:14" ht="86.25" customHeight="1">
      <c r="A146" s="131"/>
      <c r="B146" s="131"/>
      <c r="C146" s="133"/>
      <c r="D146" s="127"/>
      <c r="E146" s="134"/>
      <c r="F146" s="142"/>
      <c r="G146" s="142"/>
      <c r="H146" s="139"/>
      <c r="I146" s="140"/>
      <c r="K146" s="18"/>
      <c r="L146" s="18"/>
      <c r="M146" s="18"/>
      <c r="N146" s="18"/>
    </row>
    <row r="147" spans="1:14" ht="86.25" customHeight="1">
      <c r="A147" s="131"/>
      <c r="B147" s="131"/>
      <c r="C147" s="133"/>
      <c r="D147" s="127"/>
      <c r="E147" s="134"/>
      <c r="F147" s="142"/>
      <c r="G147" s="142"/>
      <c r="H147" s="139"/>
      <c r="I147" s="140"/>
      <c r="K147" s="18"/>
      <c r="L147" s="18"/>
      <c r="M147" s="18"/>
      <c r="N147" s="18"/>
    </row>
    <row r="148" spans="1:14" ht="86.25" customHeight="1">
      <c r="A148" s="131"/>
      <c r="B148" s="131"/>
      <c r="C148" s="133"/>
      <c r="D148" s="127"/>
      <c r="E148" s="134"/>
      <c r="F148" s="142"/>
      <c r="G148" s="142"/>
      <c r="H148" s="139"/>
      <c r="I148" s="140"/>
      <c r="K148" s="18"/>
      <c r="L148" s="18"/>
      <c r="M148" s="18"/>
      <c r="N148" s="18"/>
    </row>
    <row r="149" spans="1:14" ht="86.25" customHeight="1">
      <c r="A149" s="131"/>
      <c r="B149" s="131"/>
      <c r="C149" s="133"/>
      <c r="D149" s="127"/>
      <c r="E149" s="134"/>
      <c r="F149" s="142"/>
      <c r="G149" s="142"/>
      <c r="H149" s="139"/>
      <c r="I149" s="140"/>
      <c r="K149" s="18"/>
      <c r="L149" s="18"/>
      <c r="M149" s="18"/>
      <c r="N149" s="18"/>
    </row>
    <row r="150" spans="1:14" ht="86.25" customHeight="1">
      <c r="A150" s="131"/>
      <c r="B150" s="131"/>
      <c r="C150" s="133"/>
      <c r="D150" s="127"/>
      <c r="E150" s="134"/>
      <c r="F150" s="142"/>
      <c r="G150" s="142"/>
      <c r="H150" s="139"/>
      <c r="I150" s="140"/>
      <c r="K150" s="18"/>
      <c r="L150" s="18"/>
      <c r="M150" s="18"/>
      <c r="N150" s="18"/>
    </row>
    <row r="151" spans="1:14" ht="86.25" customHeight="1">
      <c r="A151" s="131"/>
      <c r="B151" s="131"/>
      <c r="C151" s="133"/>
      <c r="D151" s="127"/>
      <c r="E151" s="134"/>
      <c r="F151" s="142"/>
      <c r="G151" s="142"/>
      <c r="H151" s="139"/>
      <c r="I151" s="140"/>
      <c r="K151" s="18"/>
      <c r="L151" s="18"/>
      <c r="M151" s="18"/>
      <c r="N151" s="18"/>
    </row>
    <row r="152" spans="1:14" ht="86.25" customHeight="1">
      <c r="A152" s="131"/>
      <c r="B152" s="131"/>
      <c r="C152" s="133"/>
      <c r="D152" s="127"/>
      <c r="E152" s="134"/>
      <c r="F152" s="142"/>
      <c r="G152" s="142"/>
      <c r="H152" s="139"/>
      <c r="I152" s="140"/>
      <c r="K152" s="18"/>
      <c r="L152" s="18"/>
      <c r="M152" s="18"/>
      <c r="N152" s="18"/>
    </row>
    <row r="153" spans="1:14" ht="86.25" customHeight="1">
      <c r="A153" s="131"/>
      <c r="B153" s="131"/>
      <c r="C153" s="133"/>
      <c r="D153" s="127"/>
      <c r="E153" s="134"/>
      <c r="F153" s="142"/>
      <c r="G153" s="142"/>
      <c r="H153" s="139"/>
      <c r="I153" s="140"/>
      <c r="K153" s="18"/>
      <c r="L153" s="18"/>
      <c r="M153" s="18"/>
      <c r="N153" s="18"/>
    </row>
    <row r="154" spans="1:14" ht="86.25" customHeight="1">
      <c r="A154" s="131"/>
      <c r="B154" s="131"/>
      <c r="C154" s="133"/>
      <c r="D154" s="127"/>
      <c r="E154" s="134"/>
      <c r="F154" s="142"/>
      <c r="G154" s="142"/>
      <c r="H154" s="139"/>
      <c r="I154" s="140"/>
      <c r="K154" s="18"/>
      <c r="L154" s="18"/>
      <c r="M154" s="18"/>
      <c r="N154" s="18"/>
    </row>
    <row r="155" spans="1:14" ht="86.25" customHeight="1">
      <c r="A155" s="131"/>
      <c r="B155" s="131"/>
      <c r="C155" s="133"/>
      <c r="D155" s="127"/>
      <c r="E155" s="134"/>
      <c r="F155" s="142"/>
      <c r="G155" s="142"/>
      <c r="H155" s="139"/>
      <c r="I155" s="140"/>
      <c r="K155" s="18"/>
      <c r="L155" s="18"/>
      <c r="M155" s="18"/>
      <c r="N155" s="18"/>
    </row>
    <row r="156" spans="1:14" ht="86.25" customHeight="1">
      <c r="A156" s="131"/>
      <c r="B156" s="131"/>
      <c r="C156" s="133"/>
      <c r="D156" s="127"/>
      <c r="E156" s="134"/>
      <c r="F156" s="142"/>
      <c r="G156" s="142"/>
      <c r="H156" s="139"/>
      <c r="I156" s="140"/>
      <c r="K156" s="18"/>
      <c r="L156" s="18"/>
      <c r="M156" s="18"/>
      <c r="N156" s="18"/>
    </row>
    <row r="157" spans="1:14" ht="86.25" customHeight="1">
      <c r="A157" s="131"/>
      <c r="B157" s="131"/>
      <c r="C157" s="133"/>
      <c r="D157" s="127"/>
      <c r="E157" s="134"/>
      <c r="F157" s="142"/>
      <c r="G157" s="142"/>
      <c r="H157" s="139"/>
      <c r="I157" s="140"/>
      <c r="K157" s="18"/>
      <c r="L157" s="18"/>
      <c r="M157" s="18"/>
      <c r="N157" s="18"/>
    </row>
    <row r="158" spans="1:14" ht="86.25" customHeight="1">
      <c r="A158" s="131"/>
      <c r="B158" s="131"/>
      <c r="C158" s="133"/>
      <c r="D158" s="127"/>
      <c r="E158" s="134"/>
      <c r="F158" s="142"/>
      <c r="G158" s="142"/>
      <c r="H158" s="139"/>
      <c r="I158" s="140"/>
      <c r="K158" s="18"/>
      <c r="L158" s="18"/>
      <c r="M158" s="18"/>
      <c r="N158" s="18"/>
    </row>
    <row r="159" spans="1:14" ht="86.25" customHeight="1">
      <c r="A159" s="131"/>
      <c r="B159" s="131"/>
      <c r="C159" s="133"/>
      <c r="D159" s="127"/>
      <c r="E159" s="134"/>
      <c r="F159" s="142"/>
      <c r="G159" s="142"/>
      <c r="H159" s="139"/>
      <c r="I159" s="140"/>
      <c r="K159" s="18"/>
      <c r="L159" s="18"/>
      <c r="M159" s="18"/>
      <c r="N159" s="18"/>
    </row>
    <row r="160" spans="1:14" ht="86.25" customHeight="1">
      <c r="A160" s="131"/>
      <c r="B160" s="131"/>
      <c r="C160" s="133"/>
      <c r="D160" s="127"/>
      <c r="E160" s="134"/>
      <c r="F160" s="142"/>
      <c r="G160" s="142"/>
      <c r="H160" s="139"/>
      <c r="I160" s="140"/>
      <c r="K160" s="18"/>
      <c r="L160" s="18"/>
      <c r="M160" s="18"/>
      <c r="N160" s="18"/>
    </row>
    <row r="161" spans="1:14" ht="86.25" customHeight="1">
      <c r="A161" s="131"/>
      <c r="B161" s="131"/>
      <c r="C161" s="133"/>
      <c r="D161" s="127"/>
      <c r="E161" s="134"/>
      <c r="F161" s="142"/>
      <c r="G161" s="142"/>
      <c r="H161" s="139"/>
      <c r="I161" s="140"/>
      <c r="K161" s="18"/>
      <c r="L161" s="18"/>
      <c r="M161" s="18"/>
      <c r="N161" s="18"/>
    </row>
    <row r="162" spans="1:14" ht="86.25" customHeight="1">
      <c r="A162" s="131"/>
      <c r="B162" s="131"/>
      <c r="C162" s="133"/>
      <c r="D162" s="127"/>
      <c r="E162" s="134"/>
      <c r="F162" s="142"/>
      <c r="G162" s="142"/>
      <c r="H162" s="139"/>
      <c r="I162" s="140"/>
      <c r="K162" s="18"/>
      <c r="L162" s="18"/>
      <c r="M162" s="18"/>
      <c r="N162" s="18"/>
    </row>
    <row r="163" spans="1:14" ht="86.25" customHeight="1">
      <c r="A163" s="131"/>
      <c r="B163" s="131"/>
      <c r="C163" s="133"/>
      <c r="D163" s="127"/>
      <c r="E163" s="134"/>
      <c r="F163" s="142"/>
      <c r="G163" s="142"/>
      <c r="H163" s="139"/>
      <c r="I163" s="140"/>
      <c r="K163" s="18"/>
      <c r="L163" s="18"/>
      <c r="M163" s="18"/>
      <c r="N163" s="18"/>
    </row>
    <row r="164" spans="1:14" ht="86.25" customHeight="1">
      <c r="A164" s="131"/>
      <c r="B164" s="131"/>
      <c r="C164" s="133"/>
      <c r="D164" s="127"/>
      <c r="E164" s="134"/>
      <c r="F164" s="142"/>
      <c r="G164" s="142"/>
      <c r="H164" s="139"/>
      <c r="I164" s="140"/>
      <c r="K164" s="18"/>
      <c r="L164" s="18"/>
      <c r="M164" s="18"/>
      <c r="N164" s="18"/>
    </row>
    <row r="165" spans="1:14" ht="86.25" customHeight="1">
      <c r="A165" s="131"/>
      <c r="B165" s="131"/>
      <c r="C165" s="133"/>
      <c r="D165" s="127"/>
      <c r="E165" s="134"/>
      <c r="F165" s="142"/>
      <c r="G165" s="142"/>
      <c r="H165" s="139"/>
      <c r="I165" s="140"/>
      <c r="K165" s="18"/>
      <c r="L165" s="18"/>
      <c r="M165" s="18"/>
      <c r="N165" s="18"/>
    </row>
    <row r="166" spans="1:14" ht="86.25" customHeight="1">
      <c r="A166" s="131"/>
      <c r="B166" s="131"/>
      <c r="C166" s="133"/>
      <c r="D166" s="127"/>
      <c r="E166" s="134"/>
      <c r="F166" s="142"/>
      <c r="G166" s="142"/>
      <c r="H166" s="139"/>
      <c r="I166" s="140"/>
      <c r="K166" s="18"/>
      <c r="L166" s="18"/>
      <c r="M166" s="18"/>
      <c r="N166" s="18"/>
    </row>
    <row r="167" spans="1:14" ht="86.25" customHeight="1">
      <c r="A167" s="131"/>
      <c r="B167" s="131"/>
      <c r="C167" s="133"/>
      <c r="D167" s="127"/>
      <c r="E167" s="134"/>
      <c r="F167" s="142"/>
      <c r="G167" s="142"/>
      <c r="H167" s="139"/>
      <c r="I167" s="140"/>
      <c r="K167" s="18"/>
      <c r="L167" s="18"/>
      <c r="M167" s="18"/>
      <c r="N167" s="18"/>
    </row>
    <row r="168" spans="1:14" ht="86.25" customHeight="1">
      <c r="A168" s="131"/>
      <c r="B168" s="131"/>
      <c r="C168" s="133"/>
      <c r="D168" s="127"/>
      <c r="E168" s="134"/>
      <c r="F168" s="142"/>
      <c r="G168" s="142"/>
      <c r="H168" s="139"/>
      <c r="I168" s="140"/>
      <c r="K168" s="18"/>
      <c r="L168" s="18"/>
      <c r="M168" s="18"/>
      <c r="N168" s="18"/>
    </row>
    <row r="169" ht="86.25" customHeight="1"/>
    <row r="170" ht="86.25" customHeight="1"/>
    <row r="171" ht="86.25" customHeight="1"/>
    <row r="172" ht="86.25" customHeight="1"/>
    <row r="173" ht="86.25" customHeight="1"/>
    <row r="174" ht="86.25" customHeight="1"/>
    <row r="175" ht="86.25" customHeight="1"/>
    <row r="176" ht="86.25" customHeight="1"/>
    <row r="177" ht="86.25" customHeight="1"/>
    <row r="178" ht="86.25" customHeight="1"/>
    <row r="179" ht="86.25" customHeight="1"/>
    <row r="180" ht="86.25" customHeight="1"/>
    <row r="181" ht="86.25" customHeight="1"/>
    <row r="182" ht="86.25" customHeight="1"/>
    <row r="183" ht="86.25" customHeight="1"/>
    <row r="184" ht="86.25" customHeight="1"/>
    <row r="185" ht="86.25" customHeight="1"/>
    <row r="186" ht="86.25" customHeight="1"/>
    <row r="187" ht="86.25" customHeight="1"/>
    <row r="188" ht="86.25" customHeight="1"/>
    <row r="189" ht="86.25" customHeight="1"/>
    <row r="190" ht="86.25" customHeight="1"/>
    <row r="191" ht="86.25" customHeight="1"/>
    <row r="192" ht="86.25" customHeight="1"/>
    <row r="193" ht="86.25" customHeight="1"/>
    <row r="194" ht="86.25" customHeight="1"/>
    <row r="195" ht="86.25" customHeight="1"/>
    <row r="196" ht="86.25" customHeight="1"/>
    <row r="197" ht="86.25" customHeight="1"/>
    <row r="198" ht="86.25" customHeight="1"/>
    <row r="199" ht="86.25" customHeight="1"/>
    <row r="200" ht="86.25" customHeight="1"/>
    <row r="201" ht="86.25" customHeight="1"/>
    <row r="202" ht="86.25" customHeight="1"/>
    <row r="203" ht="86.25" customHeight="1"/>
    <row r="204" ht="86.25" customHeight="1"/>
    <row r="205" ht="86.25" customHeight="1"/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5"/>
  <sheetViews>
    <sheetView zoomScale="105" zoomScaleNormal="105" zoomScaleSheetLayoutView="115" zoomScalePageLayoutView="0" workbookViewId="0" topLeftCell="T125">
      <selection activeCell="V126" sqref="V126"/>
    </sheetView>
  </sheetViews>
  <sheetFormatPr defaultColWidth="11.57421875" defaultRowHeight="15"/>
  <cols>
    <col min="1" max="1" width="2.421875" style="0" customWidth="1"/>
    <col min="2" max="2" width="9.8515625" style="0" customWidth="1"/>
    <col min="3" max="20" width="11.28125" style="0" customWidth="1"/>
    <col min="21" max="21" width="1.28515625" style="0" customWidth="1"/>
    <col min="22" max="27" width="17.421875" style="0" customWidth="1"/>
    <col min="28" max="28" width="1.57421875" style="0" customWidth="1"/>
    <col min="29" max="34" width="17.421875" style="0" customWidth="1"/>
  </cols>
  <sheetData>
    <row r="1" spans="1:21" ht="15">
      <c r="A1" t="s">
        <v>2603</v>
      </c>
      <c r="B1" s="143"/>
      <c r="C1" s="144" t="s">
        <v>2604</v>
      </c>
      <c r="D1" s="145"/>
      <c r="E1" s="145"/>
      <c r="F1" s="145"/>
      <c r="G1" s="145"/>
      <c r="H1" s="146"/>
      <c r="I1" s="146"/>
      <c r="J1" s="146"/>
      <c r="K1" s="147"/>
      <c r="L1" s="148" t="s">
        <v>2605</v>
      </c>
      <c r="M1" s="146"/>
      <c r="N1" s="146"/>
      <c r="O1" s="146"/>
      <c r="P1" s="146"/>
      <c r="Q1" s="146"/>
      <c r="R1" s="146"/>
      <c r="S1" s="149"/>
      <c r="T1" s="150"/>
      <c r="U1" s="150"/>
    </row>
    <row r="2" spans="2:21" ht="15">
      <c r="B2" s="151"/>
      <c r="C2" s="152" t="s">
        <v>2606</v>
      </c>
      <c r="D2" s="153"/>
      <c r="E2" s="153"/>
      <c r="F2" s="153"/>
      <c r="G2" s="154"/>
      <c r="H2" s="155" t="s">
        <v>2607</v>
      </c>
      <c r="I2" s="153"/>
      <c r="J2" s="153"/>
      <c r="K2" s="156"/>
      <c r="L2" s="152" t="s">
        <v>2606</v>
      </c>
      <c r="M2" s="153"/>
      <c r="N2" s="153"/>
      <c r="O2" s="154"/>
      <c r="P2" s="155" t="s">
        <v>2607</v>
      </c>
      <c r="Q2" s="155"/>
      <c r="R2" s="155"/>
      <c r="S2" s="157"/>
      <c r="T2" s="150"/>
      <c r="U2" s="150"/>
    </row>
    <row r="3" spans="2:23" ht="15">
      <c r="B3" s="158"/>
      <c r="C3" s="159"/>
      <c r="D3" s="160"/>
      <c r="E3" s="160"/>
      <c r="F3" s="160"/>
      <c r="G3" s="161"/>
      <c r="H3" s="162"/>
      <c r="I3" s="163"/>
      <c r="J3" s="163"/>
      <c r="K3" s="164"/>
      <c r="L3" s="159"/>
      <c r="M3" s="160"/>
      <c r="N3" s="160"/>
      <c r="O3" s="161"/>
      <c r="P3" s="165"/>
      <c r="Q3" s="165"/>
      <c r="R3" s="165"/>
      <c r="S3" s="166"/>
      <c r="T3" s="150"/>
      <c r="U3" s="150"/>
      <c r="V3" s="150"/>
      <c r="W3" s="150"/>
    </row>
    <row r="4" spans="2:23" ht="15">
      <c r="B4" s="167" t="s">
        <v>2608</v>
      </c>
      <c r="C4" s="168" t="s">
        <v>288</v>
      </c>
      <c r="D4" s="169" t="s">
        <v>1238</v>
      </c>
      <c r="E4" s="169" t="s">
        <v>639</v>
      </c>
      <c r="F4" s="169" t="s">
        <v>107</v>
      </c>
      <c r="G4" s="170" t="s">
        <v>1958</v>
      </c>
      <c r="H4" s="171" t="s">
        <v>2609</v>
      </c>
      <c r="I4" s="172" t="s">
        <v>2610</v>
      </c>
      <c r="J4" s="173" t="s">
        <v>2611</v>
      </c>
      <c r="K4" s="172" t="s">
        <v>2612</v>
      </c>
      <c r="L4" s="159" t="s">
        <v>2613</v>
      </c>
      <c r="M4" s="160"/>
      <c r="N4" s="160" t="s">
        <v>2614</v>
      </c>
      <c r="O4" s="161" t="s">
        <v>2615</v>
      </c>
      <c r="P4" s="162"/>
      <c r="Q4" s="162"/>
      <c r="R4" s="162"/>
      <c r="S4" s="174"/>
      <c r="T4" s="150"/>
      <c r="U4" s="150"/>
      <c r="V4" s="150"/>
      <c r="W4" s="150"/>
    </row>
    <row r="5" spans="2:23" ht="15">
      <c r="B5" s="175"/>
      <c r="C5" s="176"/>
      <c r="D5" s="177"/>
      <c r="E5" s="177"/>
      <c r="F5" s="177"/>
      <c r="G5" s="178"/>
      <c r="H5" s="179" t="s">
        <v>2616</v>
      </c>
      <c r="I5" s="179" t="s">
        <v>2617</v>
      </c>
      <c r="J5" s="179" t="s">
        <v>2618</v>
      </c>
      <c r="K5" s="179" t="s">
        <v>2619</v>
      </c>
      <c r="L5" s="159" t="s">
        <v>2620</v>
      </c>
      <c r="M5" s="160"/>
      <c r="N5" s="160" t="s">
        <v>2621</v>
      </c>
      <c r="O5" s="161" t="s">
        <v>2622</v>
      </c>
      <c r="P5" s="162"/>
      <c r="Q5" s="162"/>
      <c r="R5" s="162"/>
      <c r="S5" s="174"/>
      <c r="T5" s="150"/>
      <c r="U5" s="150"/>
      <c r="V5" s="150"/>
      <c r="W5" s="150"/>
    </row>
    <row r="6" spans="2:23" ht="15">
      <c r="B6" s="180" t="s">
        <v>2623</v>
      </c>
      <c r="C6" s="159" t="s">
        <v>2624</v>
      </c>
      <c r="D6" s="160" t="s">
        <v>2625</v>
      </c>
      <c r="E6" s="160" t="s">
        <v>2626</v>
      </c>
      <c r="F6" s="160" t="s">
        <v>2627</v>
      </c>
      <c r="G6" s="161" t="s">
        <v>2628</v>
      </c>
      <c r="H6" s="162"/>
      <c r="I6" s="162"/>
      <c r="J6" s="162"/>
      <c r="K6" s="162"/>
      <c r="L6" s="159"/>
      <c r="M6" s="160"/>
      <c r="N6" s="160"/>
      <c r="O6" s="161"/>
      <c r="P6" s="162"/>
      <c r="Q6" s="162"/>
      <c r="R6" s="162"/>
      <c r="S6" s="174"/>
      <c r="T6" s="150"/>
      <c r="U6" s="150"/>
      <c r="V6" s="150"/>
      <c r="W6" s="150"/>
    </row>
    <row r="7" spans="2:23" ht="15">
      <c r="B7" s="181"/>
      <c r="C7" s="182" t="s">
        <v>2629</v>
      </c>
      <c r="D7" s="183"/>
      <c r="E7" s="183"/>
      <c r="F7" s="183" t="s">
        <v>2630</v>
      </c>
      <c r="G7" s="184" t="s">
        <v>2631</v>
      </c>
      <c r="H7" s="185"/>
      <c r="I7" s="186"/>
      <c r="J7" s="186"/>
      <c r="K7" s="187"/>
      <c r="L7" s="159"/>
      <c r="M7" s="160"/>
      <c r="N7" s="160"/>
      <c r="O7" s="161"/>
      <c r="P7" s="186"/>
      <c r="Q7" s="186"/>
      <c r="R7" s="186"/>
      <c r="S7" s="174"/>
      <c r="T7" s="150"/>
      <c r="U7" s="150"/>
      <c r="V7" s="150"/>
      <c r="W7" s="150"/>
    </row>
    <row r="8" spans="2:23" ht="15">
      <c r="B8" s="188"/>
      <c r="C8" s="189" t="s">
        <v>2632</v>
      </c>
      <c r="D8" s="190"/>
      <c r="E8" s="191"/>
      <c r="F8" s="190"/>
      <c r="G8" s="192"/>
      <c r="H8" s="193" t="s">
        <v>2633</v>
      </c>
      <c r="I8" s="193"/>
      <c r="J8" s="193"/>
      <c r="K8" s="194"/>
      <c r="L8" s="195" t="s">
        <v>2632</v>
      </c>
      <c r="M8" s="196"/>
      <c r="N8" s="196"/>
      <c r="O8" s="197"/>
      <c r="P8" s="193" t="s">
        <v>2633</v>
      </c>
      <c r="Q8" s="193"/>
      <c r="R8" s="193"/>
      <c r="S8" s="198"/>
      <c r="T8" s="150"/>
      <c r="U8" s="150"/>
      <c r="V8" s="150"/>
      <c r="W8" s="150"/>
    </row>
    <row r="9" spans="2:23" ht="15">
      <c r="B9" s="199"/>
      <c r="C9" s="200"/>
      <c r="D9" s="201"/>
      <c r="E9" s="202"/>
      <c r="F9" s="201"/>
      <c r="G9" s="203"/>
      <c r="H9" s="204"/>
      <c r="I9" s="204"/>
      <c r="J9" s="204"/>
      <c r="K9" s="204"/>
      <c r="L9" s="205"/>
      <c r="M9" s="206"/>
      <c r="N9" s="206"/>
      <c r="O9" s="207"/>
      <c r="P9" s="208"/>
      <c r="Q9" s="208"/>
      <c r="R9" s="208"/>
      <c r="S9" s="209"/>
      <c r="T9" s="150"/>
      <c r="U9" s="150"/>
      <c r="V9" s="150"/>
      <c r="W9" s="150"/>
    </row>
    <row r="10" spans="2:23" ht="15">
      <c r="B10" s="210" t="s">
        <v>2608</v>
      </c>
      <c r="C10" s="211" t="s">
        <v>2634</v>
      </c>
      <c r="D10" s="212" t="s">
        <v>2635</v>
      </c>
      <c r="E10" s="213" t="s">
        <v>2636</v>
      </c>
      <c r="F10" s="214" t="s">
        <v>2637</v>
      </c>
      <c r="G10" s="215" t="s">
        <v>2638</v>
      </c>
      <c r="H10" s="216" t="s">
        <v>2639</v>
      </c>
      <c r="I10" s="217" t="s">
        <v>2640</v>
      </c>
      <c r="J10" s="217" t="s">
        <v>2641</v>
      </c>
      <c r="K10" s="216" t="s">
        <v>2642</v>
      </c>
      <c r="L10" s="218" t="s">
        <v>2643</v>
      </c>
      <c r="M10" s="219"/>
      <c r="N10" s="219" t="s">
        <v>2644</v>
      </c>
      <c r="O10" s="220" t="s">
        <v>2645</v>
      </c>
      <c r="P10" s="221"/>
      <c r="Q10" s="221"/>
      <c r="R10" s="221"/>
      <c r="S10" s="222"/>
      <c r="T10" s="150"/>
      <c r="U10" s="150"/>
      <c r="V10" s="150"/>
      <c r="W10" s="150"/>
    </row>
    <row r="11" spans="2:23" ht="15">
      <c r="B11" s="210"/>
      <c r="C11" s="223" t="s">
        <v>2646</v>
      </c>
      <c r="D11" s="224" t="s">
        <v>2647</v>
      </c>
      <c r="E11" s="225" t="s">
        <v>2648</v>
      </c>
      <c r="F11" s="226" t="s">
        <v>2649</v>
      </c>
      <c r="G11" s="227" t="s">
        <v>2650</v>
      </c>
      <c r="H11" s="208" t="s">
        <v>2651</v>
      </c>
      <c r="I11" s="208" t="s">
        <v>2652</v>
      </c>
      <c r="J11" s="208" t="s">
        <v>2653</v>
      </c>
      <c r="K11" s="208" t="s">
        <v>2654</v>
      </c>
      <c r="L11" s="228" t="s">
        <v>2655</v>
      </c>
      <c r="M11" s="206"/>
      <c r="N11" s="206" t="s">
        <v>2656</v>
      </c>
      <c r="O11" s="207" t="s">
        <v>2657</v>
      </c>
      <c r="P11" s="208"/>
      <c r="Q11" s="208"/>
      <c r="R11" s="208"/>
      <c r="S11" s="209"/>
      <c r="T11" s="150"/>
      <c r="U11" s="150"/>
      <c r="V11" s="150"/>
      <c r="W11" s="150"/>
    </row>
    <row r="12" spans="2:23" ht="15">
      <c r="B12" s="210"/>
      <c r="C12" s="223" t="s">
        <v>2658</v>
      </c>
      <c r="D12" s="224" t="s">
        <v>2659</v>
      </c>
      <c r="E12" s="225" t="s">
        <v>2660</v>
      </c>
      <c r="F12" s="226" t="s">
        <v>2661</v>
      </c>
      <c r="G12" s="227" t="s">
        <v>2662</v>
      </c>
      <c r="H12" s="208" t="s">
        <v>2663</v>
      </c>
      <c r="I12" s="208" t="s">
        <v>2664</v>
      </c>
      <c r="J12" s="208" t="s">
        <v>2665</v>
      </c>
      <c r="K12" s="208" t="s">
        <v>2666</v>
      </c>
      <c r="L12" s="228" t="s">
        <v>2667</v>
      </c>
      <c r="M12" s="206"/>
      <c r="N12" s="206" t="s">
        <v>2668</v>
      </c>
      <c r="O12" s="207" t="s">
        <v>2669</v>
      </c>
      <c r="P12" s="208"/>
      <c r="Q12" s="208"/>
      <c r="R12" s="208"/>
      <c r="S12" s="209"/>
      <c r="T12" s="150"/>
      <c r="U12" s="150"/>
      <c r="V12" s="150"/>
      <c r="W12" s="150"/>
    </row>
    <row r="13" spans="2:23" ht="15">
      <c r="B13" s="210"/>
      <c r="C13" s="223" t="s">
        <v>2670</v>
      </c>
      <c r="D13" s="224" t="s">
        <v>2671</v>
      </c>
      <c r="E13" s="225" t="s">
        <v>2672</v>
      </c>
      <c r="F13" s="226" t="s">
        <v>2673</v>
      </c>
      <c r="G13" s="229" t="s">
        <v>2674</v>
      </c>
      <c r="H13" s="208" t="s">
        <v>2675</v>
      </c>
      <c r="I13" s="208" t="s">
        <v>2676</v>
      </c>
      <c r="J13" s="208" t="s">
        <v>2677</v>
      </c>
      <c r="K13" s="208" t="s">
        <v>2678</v>
      </c>
      <c r="L13" s="228" t="s">
        <v>2679</v>
      </c>
      <c r="M13" s="206"/>
      <c r="N13" s="206" t="s">
        <v>2680</v>
      </c>
      <c r="O13" s="207" t="s">
        <v>2681</v>
      </c>
      <c r="P13" s="208"/>
      <c r="Q13" s="208"/>
      <c r="R13" s="208"/>
      <c r="S13" s="209"/>
      <c r="T13" s="150"/>
      <c r="U13" s="150"/>
      <c r="V13" s="150"/>
      <c r="W13" s="150"/>
    </row>
    <row r="14" spans="2:23" ht="15">
      <c r="B14" s="210"/>
      <c r="C14" s="223" t="s">
        <v>2682</v>
      </c>
      <c r="D14" s="224" t="s">
        <v>2683</v>
      </c>
      <c r="E14" s="225" t="s">
        <v>2684</v>
      </c>
      <c r="F14" s="226" t="s">
        <v>2685</v>
      </c>
      <c r="G14" s="227" t="s">
        <v>2686</v>
      </c>
      <c r="H14" s="208" t="s">
        <v>2687</v>
      </c>
      <c r="I14" s="208" t="s">
        <v>2688</v>
      </c>
      <c r="J14" s="208" t="s">
        <v>2689</v>
      </c>
      <c r="K14" s="208" t="s">
        <v>2690</v>
      </c>
      <c r="L14" s="228" t="s">
        <v>2691</v>
      </c>
      <c r="M14" s="206"/>
      <c r="N14" s="206" t="s">
        <v>2692</v>
      </c>
      <c r="O14" s="207" t="s">
        <v>2693</v>
      </c>
      <c r="P14" s="208"/>
      <c r="Q14" s="208"/>
      <c r="R14" s="208"/>
      <c r="S14" s="209"/>
      <c r="T14" s="150"/>
      <c r="U14" s="150"/>
      <c r="V14" s="150"/>
      <c r="W14" s="150"/>
    </row>
    <row r="15" spans="2:23" ht="15">
      <c r="B15" s="210"/>
      <c r="C15" s="223" t="s">
        <v>2694</v>
      </c>
      <c r="D15" s="230" t="s">
        <v>2695</v>
      </c>
      <c r="E15" s="225" t="s">
        <v>2696</v>
      </c>
      <c r="F15" s="231" t="s">
        <v>2697</v>
      </c>
      <c r="G15" s="229" t="s">
        <v>2698</v>
      </c>
      <c r="H15" s="208" t="s">
        <v>2699</v>
      </c>
      <c r="I15" s="208" t="s">
        <v>2700</v>
      </c>
      <c r="J15" s="208" t="s">
        <v>2701</v>
      </c>
      <c r="K15" s="208" t="s">
        <v>2702</v>
      </c>
      <c r="L15" s="228" t="s">
        <v>2703</v>
      </c>
      <c r="M15" s="206"/>
      <c r="N15" s="206" t="s">
        <v>2704</v>
      </c>
      <c r="O15" s="207" t="s">
        <v>2705</v>
      </c>
      <c r="P15" s="208"/>
      <c r="Q15" s="208"/>
      <c r="R15" s="208"/>
      <c r="S15" s="209"/>
      <c r="T15" s="150"/>
      <c r="U15" s="150"/>
      <c r="V15" s="150"/>
      <c r="W15" s="150"/>
    </row>
    <row r="16" spans="2:23" ht="15">
      <c r="B16" s="232"/>
      <c r="C16" s="233"/>
      <c r="D16" s="234"/>
      <c r="E16" s="235"/>
      <c r="F16" s="236"/>
      <c r="G16" s="237"/>
      <c r="H16" s="238"/>
      <c r="I16" s="238"/>
      <c r="J16" s="238"/>
      <c r="K16" s="238"/>
      <c r="L16" s="239"/>
      <c r="M16" s="240"/>
      <c r="N16" s="240"/>
      <c r="O16" s="241"/>
      <c r="P16" s="242"/>
      <c r="Q16" s="242"/>
      <c r="R16" s="242"/>
      <c r="S16" s="243"/>
      <c r="T16" s="150"/>
      <c r="U16" s="150"/>
      <c r="V16" s="150"/>
      <c r="W16" s="150"/>
    </row>
    <row r="17" spans="2:23" ht="15">
      <c r="B17" s="210" t="s">
        <v>2706</v>
      </c>
      <c r="C17" s="223" t="s">
        <v>2707</v>
      </c>
      <c r="D17" s="224" t="s">
        <v>2708</v>
      </c>
      <c r="E17" s="225" t="s">
        <v>2709</v>
      </c>
      <c r="F17" s="226" t="s">
        <v>2710</v>
      </c>
      <c r="G17" s="229" t="s">
        <v>2711</v>
      </c>
      <c r="H17" s="208"/>
      <c r="I17" s="208"/>
      <c r="J17" s="208"/>
      <c r="K17" s="208"/>
      <c r="L17" s="228" t="s">
        <v>2712</v>
      </c>
      <c r="M17" s="206"/>
      <c r="N17" s="206" t="s">
        <v>2713</v>
      </c>
      <c r="O17" s="207" t="s">
        <v>2714</v>
      </c>
      <c r="P17" s="208"/>
      <c r="Q17" s="208"/>
      <c r="R17" s="208"/>
      <c r="S17" s="209"/>
      <c r="T17" s="150"/>
      <c r="U17" s="150"/>
      <c r="V17" s="150"/>
      <c r="W17" s="150"/>
    </row>
    <row r="18" spans="2:23" ht="15">
      <c r="B18" s="210"/>
      <c r="C18" s="223" t="s">
        <v>2715</v>
      </c>
      <c r="D18" s="224" t="s">
        <v>2716</v>
      </c>
      <c r="E18" s="225" t="s">
        <v>2717</v>
      </c>
      <c r="F18" s="226" t="s">
        <v>2718</v>
      </c>
      <c r="G18" s="229" t="s">
        <v>2719</v>
      </c>
      <c r="H18" s="208"/>
      <c r="I18" s="208"/>
      <c r="J18" s="208"/>
      <c r="K18" s="208"/>
      <c r="L18" s="228" t="s">
        <v>2720</v>
      </c>
      <c r="M18" s="206"/>
      <c r="N18" s="206"/>
      <c r="O18" s="207" t="s">
        <v>2721</v>
      </c>
      <c r="P18" s="208"/>
      <c r="Q18" s="208"/>
      <c r="R18" s="208"/>
      <c r="S18" s="209"/>
      <c r="T18" s="150"/>
      <c r="U18" s="150"/>
      <c r="V18" s="150"/>
      <c r="W18" s="150"/>
    </row>
    <row r="19" spans="2:23" ht="15">
      <c r="B19" s="210"/>
      <c r="C19" s="223" t="s">
        <v>2722</v>
      </c>
      <c r="D19" s="224" t="s">
        <v>2723</v>
      </c>
      <c r="E19" s="225" t="s">
        <v>2724</v>
      </c>
      <c r="F19" s="226" t="s">
        <v>2725</v>
      </c>
      <c r="G19" s="229" t="s">
        <v>2726</v>
      </c>
      <c r="H19" s="208"/>
      <c r="I19" s="208"/>
      <c r="J19" s="208"/>
      <c r="K19" s="208"/>
      <c r="L19" s="228" t="s">
        <v>2727</v>
      </c>
      <c r="M19" s="206"/>
      <c r="N19" s="206"/>
      <c r="O19" s="207" t="s">
        <v>2728</v>
      </c>
      <c r="P19" s="208"/>
      <c r="Q19" s="208"/>
      <c r="R19" s="208"/>
      <c r="S19" s="209"/>
      <c r="T19" s="150"/>
      <c r="U19" s="150"/>
      <c r="V19" s="150"/>
      <c r="W19" s="150"/>
    </row>
    <row r="20" spans="2:23" ht="15">
      <c r="B20" s="210"/>
      <c r="C20" s="223" t="s">
        <v>2729</v>
      </c>
      <c r="D20" s="224" t="s">
        <v>2730</v>
      </c>
      <c r="E20" s="225" t="s">
        <v>2731</v>
      </c>
      <c r="F20" s="226" t="s">
        <v>2732</v>
      </c>
      <c r="G20" s="229" t="s">
        <v>2733</v>
      </c>
      <c r="H20" s="208"/>
      <c r="I20" s="208"/>
      <c r="J20" s="208"/>
      <c r="K20" s="208"/>
      <c r="L20" s="228" t="s">
        <v>2734</v>
      </c>
      <c r="M20" s="206"/>
      <c r="N20" s="206"/>
      <c r="O20" s="207" t="s">
        <v>2735</v>
      </c>
      <c r="P20" s="208"/>
      <c r="Q20" s="208"/>
      <c r="R20" s="208"/>
      <c r="S20" s="209"/>
      <c r="T20" s="150"/>
      <c r="U20" s="150"/>
      <c r="V20" s="150"/>
      <c r="W20" s="150"/>
    </row>
    <row r="21" spans="2:23" ht="15">
      <c r="B21" s="210"/>
      <c r="C21" s="223" t="s">
        <v>2736</v>
      </c>
      <c r="D21" s="224" t="s">
        <v>2737</v>
      </c>
      <c r="E21" s="225" t="s">
        <v>2738</v>
      </c>
      <c r="F21" s="226" t="s">
        <v>2739</v>
      </c>
      <c r="G21" s="229" t="s">
        <v>2740</v>
      </c>
      <c r="H21" s="208"/>
      <c r="I21" s="208"/>
      <c r="J21" s="208"/>
      <c r="K21" s="208"/>
      <c r="L21" s="228" t="s">
        <v>2741</v>
      </c>
      <c r="M21" s="206"/>
      <c r="N21" s="206"/>
      <c r="O21" s="207" t="s">
        <v>2742</v>
      </c>
      <c r="P21" s="208"/>
      <c r="Q21" s="208"/>
      <c r="R21" s="208"/>
      <c r="S21" s="209"/>
      <c r="T21" s="150"/>
      <c r="U21" s="150"/>
      <c r="V21" s="150"/>
      <c r="W21" s="150"/>
    </row>
    <row r="22" spans="2:23" ht="15">
      <c r="B22" s="210"/>
      <c r="C22" s="223" t="s">
        <v>2743</v>
      </c>
      <c r="D22" s="224" t="s">
        <v>2744</v>
      </c>
      <c r="E22" s="225" t="s">
        <v>2745</v>
      </c>
      <c r="F22" s="226" t="s">
        <v>2746</v>
      </c>
      <c r="G22" s="229" t="s">
        <v>2747</v>
      </c>
      <c r="H22" s="208"/>
      <c r="I22" s="208"/>
      <c r="J22" s="208"/>
      <c r="K22" s="208"/>
      <c r="L22" s="228" t="s">
        <v>2748</v>
      </c>
      <c r="M22" s="206"/>
      <c r="N22" s="206"/>
      <c r="O22" s="207" t="s">
        <v>2749</v>
      </c>
      <c r="P22" s="208"/>
      <c r="Q22" s="208"/>
      <c r="R22" s="208"/>
      <c r="S22" s="209"/>
      <c r="T22" s="150"/>
      <c r="U22" s="150"/>
      <c r="V22" s="150"/>
      <c r="W22" s="150"/>
    </row>
    <row r="23" spans="2:23" ht="15">
      <c r="B23" s="210"/>
      <c r="C23" s="223"/>
      <c r="D23" s="224"/>
      <c r="E23" s="225"/>
      <c r="F23" s="226"/>
      <c r="G23" s="229"/>
      <c r="H23" s="208"/>
      <c r="I23" s="208"/>
      <c r="J23" s="208"/>
      <c r="K23" s="208"/>
      <c r="L23" s="228"/>
      <c r="M23" s="206"/>
      <c r="N23" s="206"/>
      <c r="O23" s="207"/>
      <c r="P23" s="150"/>
      <c r="Q23" s="150"/>
      <c r="R23" s="150"/>
      <c r="S23" s="209"/>
      <c r="T23" s="150"/>
      <c r="U23" s="150"/>
      <c r="V23" s="150"/>
      <c r="W23" s="150"/>
    </row>
    <row r="24" spans="2:23" ht="15">
      <c r="B24" s="244" t="s">
        <v>2623</v>
      </c>
      <c r="C24" s="245" t="s">
        <v>2750</v>
      </c>
      <c r="D24" s="246" t="s">
        <v>2751</v>
      </c>
      <c r="E24" s="247" t="s">
        <v>2752</v>
      </c>
      <c r="F24" s="248" t="s">
        <v>2753</v>
      </c>
      <c r="G24" s="249" t="s">
        <v>2754</v>
      </c>
      <c r="H24" s="221"/>
      <c r="I24" s="221"/>
      <c r="J24" s="221"/>
      <c r="K24" s="221"/>
      <c r="L24" s="218" t="s">
        <v>2755</v>
      </c>
      <c r="M24" s="219"/>
      <c r="N24" s="219" t="s">
        <v>2756</v>
      </c>
      <c r="O24" s="220" t="s">
        <v>2757</v>
      </c>
      <c r="P24" s="221"/>
      <c r="Q24" s="221"/>
      <c r="R24" s="221"/>
      <c r="S24" s="250"/>
      <c r="T24" s="150"/>
      <c r="U24" s="150"/>
      <c r="V24" s="150"/>
      <c r="W24" s="150"/>
    </row>
    <row r="25" spans="2:23" ht="15">
      <c r="B25" s="210"/>
      <c r="C25" s="223" t="s">
        <v>2758</v>
      </c>
      <c r="D25" s="230" t="s">
        <v>2759</v>
      </c>
      <c r="E25" s="225" t="s">
        <v>2760</v>
      </c>
      <c r="F25" s="226" t="s">
        <v>2761</v>
      </c>
      <c r="G25" s="229" t="s">
        <v>2762</v>
      </c>
      <c r="H25" s="208"/>
      <c r="I25" s="208"/>
      <c r="J25" s="208"/>
      <c r="K25" s="208"/>
      <c r="L25" s="228" t="s">
        <v>2763</v>
      </c>
      <c r="M25" s="206"/>
      <c r="N25" s="206" t="s">
        <v>2764</v>
      </c>
      <c r="O25" s="207" t="s">
        <v>2765</v>
      </c>
      <c r="P25" s="208"/>
      <c r="Q25" s="208"/>
      <c r="R25" s="208"/>
      <c r="S25" s="251"/>
      <c r="T25" s="150"/>
      <c r="U25" s="150"/>
      <c r="V25" s="150"/>
      <c r="W25" s="150"/>
    </row>
    <row r="26" spans="2:23" ht="15">
      <c r="B26" s="210"/>
      <c r="C26" s="223" t="s">
        <v>2766</v>
      </c>
      <c r="D26" s="224" t="s">
        <v>2767</v>
      </c>
      <c r="E26" s="225" t="s">
        <v>2768</v>
      </c>
      <c r="F26" s="231" t="s">
        <v>2661</v>
      </c>
      <c r="G26" s="229" t="s">
        <v>2769</v>
      </c>
      <c r="H26" s="208"/>
      <c r="I26" s="208"/>
      <c r="J26" s="208"/>
      <c r="K26" s="208"/>
      <c r="L26" s="228" t="s">
        <v>2770</v>
      </c>
      <c r="M26" s="206"/>
      <c r="N26" s="206" t="s">
        <v>2771</v>
      </c>
      <c r="O26" s="207" t="s">
        <v>2772</v>
      </c>
      <c r="P26" s="150"/>
      <c r="Q26" s="150"/>
      <c r="R26" s="150"/>
      <c r="S26" s="251"/>
      <c r="T26" s="150"/>
      <c r="U26" s="150"/>
      <c r="V26" s="150"/>
      <c r="W26" s="150"/>
    </row>
    <row r="27" spans="2:23" ht="15">
      <c r="B27" s="210"/>
      <c r="C27" s="223" t="s">
        <v>2773</v>
      </c>
      <c r="D27" s="224" t="s">
        <v>2774</v>
      </c>
      <c r="E27" s="225" t="s">
        <v>2775</v>
      </c>
      <c r="F27" s="231" t="s">
        <v>2673</v>
      </c>
      <c r="G27" s="229" t="s">
        <v>2776</v>
      </c>
      <c r="H27" s="208"/>
      <c r="I27" s="208"/>
      <c r="J27" s="208"/>
      <c r="K27" s="208"/>
      <c r="L27" s="228" t="s">
        <v>2777</v>
      </c>
      <c r="M27" s="206"/>
      <c r="N27" s="206" t="s">
        <v>2778</v>
      </c>
      <c r="O27" s="207" t="s">
        <v>2779</v>
      </c>
      <c r="P27" s="150"/>
      <c r="Q27" s="150"/>
      <c r="R27" s="150"/>
      <c r="S27" s="251"/>
      <c r="T27" s="150"/>
      <c r="U27" s="150"/>
      <c r="V27" s="150"/>
      <c r="W27" s="150"/>
    </row>
    <row r="28" spans="2:23" ht="15">
      <c r="B28" s="210"/>
      <c r="C28" s="223" t="s">
        <v>2780</v>
      </c>
      <c r="D28" s="224" t="s">
        <v>2781</v>
      </c>
      <c r="E28" s="225" t="s">
        <v>2782</v>
      </c>
      <c r="F28" s="226" t="s">
        <v>2783</v>
      </c>
      <c r="G28" s="229" t="s">
        <v>2784</v>
      </c>
      <c r="H28" s="208"/>
      <c r="I28" s="208"/>
      <c r="J28" s="208"/>
      <c r="K28" s="208"/>
      <c r="L28" s="228" t="s">
        <v>2785</v>
      </c>
      <c r="M28" s="206"/>
      <c r="N28" s="206" t="s">
        <v>2786</v>
      </c>
      <c r="O28" s="207" t="s">
        <v>2787</v>
      </c>
      <c r="P28" s="150"/>
      <c r="Q28" s="150"/>
      <c r="R28" s="150"/>
      <c r="S28" s="251"/>
      <c r="T28" s="150"/>
      <c r="U28" s="150"/>
      <c r="V28" s="150"/>
      <c r="W28" s="150"/>
    </row>
    <row r="29" spans="2:23" ht="15">
      <c r="B29" s="210"/>
      <c r="C29" s="252" t="s">
        <v>2788</v>
      </c>
      <c r="D29" s="224" t="s">
        <v>2789</v>
      </c>
      <c r="E29" s="225" t="s">
        <v>2790</v>
      </c>
      <c r="F29" s="226" t="s">
        <v>2791</v>
      </c>
      <c r="G29" s="229" t="s">
        <v>2792</v>
      </c>
      <c r="H29" s="208"/>
      <c r="I29" s="208"/>
      <c r="J29" s="208"/>
      <c r="K29" s="208"/>
      <c r="L29" s="228" t="s">
        <v>2793</v>
      </c>
      <c r="M29" s="206"/>
      <c r="N29" s="206" t="s">
        <v>2794</v>
      </c>
      <c r="O29" s="207" t="s">
        <v>2795</v>
      </c>
      <c r="P29" s="150"/>
      <c r="Q29" s="150"/>
      <c r="R29" s="150"/>
      <c r="S29" s="251"/>
      <c r="T29" s="150"/>
      <c r="U29" s="150"/>
      <c r="V29" s="150"/>
      <c r="W29" s="150"/>
    </row>
    <row r="30" spans="2:23" ht="15">
      <c r="B30" s="210"/>
      <c r="C30" s="233"/>
      <c r="D30" s="234"/>
      <c r="E30" s="235"/>
      <c r="F30" s="236"/>
      <c r="G30" s="237"/>
      <c r="H30" s="238"/>
      <c r="I30" s="238"/>
      <c r="J30" s="238"/>
      <c r="K30" s="238"/>
      <c r="L30" s="239"/>
      <c r="M30" s="240"/>
      <c r="N30" s="240"/>
      <c r="O30" s="241"/>
      <c r="P30" s="253"/>
      <c r="Q30" s="253"/>
      <c r="R30" s="253"/>
      <c r="S30" s="254"/>
      <c r="T30" s="150"/>
      <c r="U30" s="150"/>
      <c r="V30" s="150"/>
      <c r="W30" s="150"/>
    </row>
    <row r="31" spans="2:23" ht="12.75" customHeight="1">
      <c r="B31" s="244" t="s">
        <v>2796</v>
      </c>
      <c r="C31" s="223" t="s">
        <v>2797</v>
      </c>
      <c r="D31" s="224" t="s">
        <v>2798</v>
      </c>
      <c r="E31" s="225" t="s">
        <v>2799</v>
      </c>
      <c r="F31" s="226" t="s">
        <v>2800</v>
      </c>
      <c r="G31" s="229" t="s">
        <v>2801</v>
      </c>
      <c r="H31" s="208"/>
      <c r="I31" s="208"/>
      <c r="J31" s="208"/>
      <c r="K31" s="208"/>
      <c r="L31" s="228" t="s">
        <v>2802</v>
      </c>
      <c r="M31" s="206"/>
      <c r="N31" s="206" t="s">
        <v>2803</v>
      </c>
      <c r="O31" s="207" t="s">
        <v>2804</v>
      </c>
      <c r="P31" s="208"/>
      <c r="Q31" s="208"/>
      <c r="R31" s="208"/>
      <c r="S31" s="251"/>
      <c r="T31" s="150"/>
      <c r="U31" s="255"/>
      <c r="V31" s="150"/>
      <c r="W31" s="150"/>
    </row>
    <row r="32" spans="2:23" ht="15">
      <c r="B32" s="210" t="s">
        <v>2805</v>
      </c>
      <c r="C32" s="223" t="s">
        <v>2806</v>
      </c>
      <c r="D32" s="224" t="s">
        <v>2807</v>
      </c>
      <c r="E32" s="225" t="s">
        <v>2808</v>
      </c>
      <c r="F32" s="226" t="s">
        <v>2809</v>
      </c>
      <c r="G32" s="229" t="s">
        <v>2810</v>
      </c>
      <c r="H32" s="208"/>
      <c r="I32" s="208"/>
      <c r="J32" s="208"/>
      <c r="K32" s="208"/>
      <c r="L32" s="228"/>
      <c r="M32" s="206"/>
      <c r="N32" s="206"/>
      <c r="O32" s="207"/>
      <c r="P32" s="208"/>
      <c r="Q32" s="208"/>
      <c r="R32" s="208"/>
      <c r="S32" s="251"/>
      <c r="T32" s="150"/>
      <c r="U32" s="208"/>
      <c r="V32" s="150"/>
      <c r="W32" s="150"/>
    </row>
    <row r="33" spans="2:23" ht="15">
      <c r="B33" s="210"/>
      <c r="C33" s="223" t="s">
        <v>2811</v>
      </c>
      <c r="D33" s="224" t="s">
        <v>2812</v>
      </c>
      <c r="E33" s="225" t="s">
        <v>2813</v>
      </c>
      <c r="F33" s="226" t="s">
        <v>2814</v>
      </c>
      <c r="G33" s="229" t="s">
        <v>2815</v>
      </c>
      <c r="H33" s="208"/>
      <c r="I33" s="208"/>
      <c r="J33" s="208"/>
      <c r="K33" s="208"/>
      <c r="L33" s="228"/>
      <c r="M33" s="206"/>
      <c r="N33" s="206"/>
      <c r="O33" s="207"/>
      <c r="P33" s="150"/>
      <c r="Q33" s="150"/>
      <c r="R33" s="150"/>
      <c r="S33" s="251"/>
      <c r="T33" s="150"/>
      <c r="U33" s="150"/>
      <c r="V33" s="150"/>
      <c r="W33" s="150"/>
    </row>
    <row r="34" spans="2:23" ht="15">
      <c r="B34" s="210"/>
      <c r="C34" s="223" t="s">
        <v>2816</v>
      </c>
      <c r="D34" s="224" t="s">
        <v>2817</v>
      </c>
      <c r="E34" s="225" t="s">
        <v>2818</v>
      </c>
      <c r="F34" s="226" t="s">
        <v>2819</v>
      </c>
      <c r="G34" s="229" t="s">
        <v>2820</v>
      </c>
      <c r="H34" s="208"/>
      <c r="I34" s="208"/>
      <c r="J34" s="208"/>
      <c r="K34" s="208"/>
      <c r="L34" s="228"/>
      <c r="M34" s="206"/>
      <c r="N34" s="206"/>
      <c r="O34" s="207"/>
      <c r="P34" s="150"/>
      <c r="Q34" s="150"/>
      <c r="R34" s="150"/>
      <c r="S34" s="251"/>
      <c r="T34" s="150"/>
      <c r="U34" s="150"/>
      <c r="V34" s="150"/>
      <c r="W34" s="150"/>
    </row>
    <row r="35" spans="2:23" ht="15">
      <c r="B35" s="210"/>
      <c r="C35" s="223" t="s">
        <v>2821</v>
      </c>
      <c r="D35" s="224" t="s">
        <v>2822</v>
      </c>
      <c r="E35" s="225" t="s">
        <v>2823</v>
      </c>
      <c r="F35" s="226" t="s">
        <v>2824</v>
      </c>
      <c r="G35" s="229" t="s">
        <v>2825</v>
      </c>
      <c r="H35" s="208"/>
      <c r="I35" s="208"/>
      <c r="J35" s="208"/>
      <c r="K35" s="208"/>
      <c r="L35" s="228"/>
      <c r="M35" s="206"/>
      <c r="N35" s="206"/>
      <c r="O35" s="207"/>
      <c r="P35" s="150"/>
      <c r="Q35" s="150"/>
      <c r="R35" s="150"/>
      <c r="S35" s="251"/>
      <c r="T35" s="150"/>
      <c r="U35" s="150"/>
      <c r="V35" s="150"/>
      <c r="W35" s="150"/>
    </row>
    <row r="36" spans="2:23" ht="15">
      <c r="B36" s="210"/>
      <c r="C36" s="223" t="s">
        <v>2826</v>
      </c>
      <c r="D36" s="224" t="s">
        <v>2827</v>
      </c>
      <c r="E36" s="225" t="s">
        <v>2828</v>
      </c>
      <c r="F36" s="226" t="s">
        <v>2829</v>
      </c>
      <c r="G36" s="229" t="s">
        <v>2830</v>
      </c>
      <c r="H36" s="208"/>
      <c r="I36" s="208"/>
      <c r="J36" s="208"/>
      <c r="K36" s="208"/>
      <c r="L36" s="228"/>
      <c r="M36" s="206"/>
      <c r="N36" s="206"/>
      <c r="O36" s="207"/>
      <c r="P36" s="150"/>
      <c r="Q36" s="150"/>
      <c r="R36" s="150"/>
      <c r="S36" s="251"/>
      <c r="T36" s="150"/>
      <c r="U36" s="150"/>
      <c r="V36" s="150"/>
      <c r="W36" s="150"/>
    </row>
    <row r="37" spans="2:23" ht="15">
      <c r="B37" s="210"/>
      <c r="C37" s="223"/>
      <c r="D37" s="224"/>
      <c r="E37" s="225"/>
      <c r="F37" s="226"/>
      <c r="G37" s="229"/>
      <c r="H37" s="208"/>
      <c r="I37" s="208"/>
      <c r="J37" s="208"/>
      <c r="K37" s="208"/>
      <c r="L37" s="228"/>
      <c r="M37" s="206"/>
      <c r="N37" s="206"/>
      <c r="O37" s="207"/>
      <c r="P37" s="150"/>
      <c r="Q37" s="150"/>
      <c r="R37" s="150"/>
      <c r="S37" s="251"/>
      <c r="T37" s="150"/>
      <c r="U37" s="150"/>
      <c r="V37" s="150"/>
      <c r="W37" s="150"/>
    </row>
    <row r="38" spans="2:23" ht="15">
      <c r="B38" s="244" t="s">
        <v>2831</v>
      </c>
      <c r="C38" s="256" t="s">
        <v>2832</v>
      </c>
      <c r="D38" s="257" t="s">
        <v>2833</v>
      </c>
      <c r="E38" s="247" t="s">
        <v>2640</v>
      </c>
      <c r="F38" s="248" t="s">
        <v>2641</v>
      </c>
      <c r="G38" s="249" t="s">
        <v>2834</v>
      </c>
      <c r="H38" s="221"/>
      <c r="I38" s="221"/>
      <c r="J38" s="221"/>
      <c r="K38" s="221"/>
      <c r="L38" s="218" t="s">
        <v>2835</v>
      </c>
      <c r="M38" s="219"/>
      <c r="N38" s="219" t="s">
        <v>2836</v>
      </c>
      <c r="O38" s="220"/>
      <c r="P38" s="221"/>
      <c r="Q38" s="221"/>
      <c r="R38" s="221"/>
      <c r="S38" s="250"/>
      <c r="T38" s="150"/>
      <c r="U38" s="255"/>
      <c r="V38" s="150"/>
      <c r="W38" s="150"/>
    </row>
    <row r="39" spans="2:23" ht="15">
      <c r="B39" s="210"/>
      <c r="C39" s="223" t="s">
        <v>2837</v>
      </c>
      <c r="D39" s="224" t="s">
        <v>2838</v>
      </c>
      <c r="E39" s="258" t="s">
        <v>2839</v>
      </c>
      <c r="F39" s="231" t="s">
        <v>2840</v>
      </c>
      <c r="G39" s="227" t="s">
        <v>2841</v>
      </c>
      <c r="H39" s="208"/>
      <c r="I39" s="208"/>
      <c r="J39" s="208"/>
      <c r="K39" s="208"/>
      <c r="L39" s="228" t="s">
        <v>2842</v>
      </c>
      <c r="M39" s="206"/>
      <c r="N39" s="206" t="s">
        <v>2843</v>
      </c>
      <c r="O39" s="207"/>
      <c r="P39" s="208"/>
      <c r="Q39" s="208"/>
      <c r="R39" s="208"/>
      <c r="S39" s="251"/>
      <c r="T39" s="150"/>
      <c r="U39" s="208"/>
      <c r="V39" s="150"/>
      <c r="W39" s="150"/>
    </row>
    <row r="40" spans="2:23" ht="15">
      <c r="B40" s="210"/>
      <c r="C40" s="223" t="s">
        <v>2844</v>
      </c>
      <c r="D40" s="224" t="s">
        <v>2845</v>
      </c>
      <c r="E40" s="225" t="s">
        <v>2846</v>
      </c>
      <c r="F40" s="226" t="s">
        <v>2847</v>
      </c>
      <c r="G40" s="229" t="s">
        <v>2848</v>
      </c>
      <c r="H40" s="208"/>
      <c r="I40" s="208"/>
      <c r="J40" s="208"/>
      <c r="K40" s="208"/>
      <c r="L40" s="228" t="s">
        <v>2849</v>
      </c>
      <c r="M40" s="206"/>
      <c r="N40" s="206" t="s">
        <v>2850</v>
      </c>
      <c r="O40" s="207"/>
      <c r="P40" s="150"/>
      <c r="Q40" s="150"/>
      <c r="R40" s="150"/>
      <c r="S40" s="251"/>
      <c r="T40" s="150"/>
      <c r="U40" s="150"/>
      <c r="V40" s="150"/>
      <c r="W40" s="150"/>
    </row>
    <row r="41" spans="2:23" ht="15">
      <c r="B41" s="210"/>
      <c r="C41" s="223" t="s">
        <v>2851</v>
      </c>
      <c r="D41" s="224" t="s">
        <v>2852</v>
      </c>
      <c r="E41" s="225" t="s">
        <v>2853</v>
      </c>
      <c r="F41" s="226" t="s">
        <v>2854</v>
      </c>
      <c r="G41" s="229" t="s">
        <v>2855</v>
      </c>
      <c r="H41" s="208"/>
      <c r="I41" s="208"/>
      <c r="J41" s="208"/>
      <c r="K41" s="208"/>
      <c r="L41" s="228" t="s">
        <v>2856</v>
      </c>
      <c r="M41" s="206"/>
      <c r="N41" s="206" t="s">
        <v>2857</v>
      </c>
      <c r="O41" s="207"/>
      <c r="P41" s="150"/>
      <c r="Q41" s="150"/>
      <c r="R41" s="150"/>
      <c r="S41" s="251"/>
      <c r="T41" s="150"/>
      <c r="U41" s="150"/>
      <c r="V41" s="150"/>
      <c r="W41" s="150"/>
    </row>
    <row r="42" spans="2:23" ht="15">
      <c r="B42" s="210"/>
      <c r="C42" s="223" t="s">
        <v>2858</v>
      </c>
      <c r="D42" s="224" t="s">
        <v>2859</v>
      </c>
      <c r="E42" s="225" t="s">
        <v>2860</v>
      </c>
      <c r="F42" s="226" t="s">
        <v>2861</v>
      </c>
      <c r="G42" s="229" t="s">
        <v>2862</v>
      </c>
      <c r="H42" s="208"/>
      <c r="I42" s="208"/>
      <c r="J42" s="208"/>
      <c r="K42" s="208"/>
      <c r="L42" s="228" t="s">
        <v>2863</v>
      </c>
      <c r="M42" s="206"/>
      <c r="N42" s="206" t="s">
        <v>2864</v>
      </c>
      <c r="O42" s="207"/>
      <c r="P42" s="150"/>
      <c r="Q42" s="150"/>
      <c r="R42" s="150"/>
      <c r="S42" s="251"/>
      <c r="T42" s="150"/>
      <c r="U42" s="150"/>
      <c r="V42" s="150"/>
      <c r="W42" s="150"/>
    </row>
    <row r="43" spans="2:23" ht="15">
      <c r="B43" s="210"/>
      <c r="C43" s="252" t="s">
        <v>2865</v>
      </c>
      <c r="D43" s="230" t="s">
        <v>2866</v>
      </c>
      <c r="E43" s="258" t="s">
        <v>2867</v>
      </c>
      <c r="F43" s="226" t="s">
        <v>2868</v>
      </c>
      <c r="G43" s="229" t="s">
        <v>2869</v>
      </c>
      <c r="H43" s="208"/>
      <c r="I43" s="208"/>
      <c r="J43" s="208"/>
      <c r="K43" s="208"/>
      <c r="L43" s="228" t="s">
        <v>2870</v>
      </c>
      <c r="M43" s="206"/>
      <c r="N43" s="206" t="s">
        <v>2871</v>
      </c>
      <c r="O43" s="207"/>
      <c r="P43" s="150"/>
      <c r="Q43" s="150"/>
      <c r="R43" s="150"/>
      <c r="S43" s="251"/>
      <c r="T43" s="150"/>
      <c r="U43" s="150"/>
      <c r="V43" s="150"/>
      <c r="W43" s="150"/>
    </row>
    <row r="44" spans="2:23" ht="15">
      <c r="B44" s="232"/>
      <c r="C44" s="233"/>
      <c r="D44" s="234"/>
      <c r="E44" s="235"/>
      <c r="F44" s="236"/>
      <c r="G44" s="237"/>
      <c r="H44" s="238"/>
      <c r="I44" s="238"/>
      <c r="J44" s="238"/>
      <c r="K44" s="238"/>
      <c r="L44" s="239"/>
      <c r="M44" s="240"/>
      <c r="N44" s="240"/>
      <c r="O44" s="241"/>
      <c r="P44" s="253"/>
      <c r="Q44" s="253"/>
      <c r="R44" s="253"/>
      <c r="S44" s="254"/>
      <c r="T44" s="150"/>
      <c r="U44" s="150"/>
      <c r="V44" s="150"/>
      <c r="W44" s="150"/>
    </row>
    <row r="45" spans="2:23" ht="15">
      <c r="B45" s="210" t="s">
        <v>2872</v>
      </c>
      <c r="C45" s="223" t="s">
        <v>2873</v>
      </c>
      <c r="D45" s="224" t="s">
        <v>2874</v>
      </c>
      <c r="E45" s="225" t="s">
        <v>2875</v>
      </c>
      <c r="F45" s="226" t="s">
        <v>2876</v>
      </c>
      <c r="G45" s="229" t="s">
        <v>2877</v>
      </c>
      <c r="H45" s="208"/>
      <c r="I45" s="208"/>
      <c r="J45" s="208"/>
      <c r="K45" s="208"/>
      <c r="L45" s="228" t="s">
        <v>2878</v>
      </c>
      <c r="M45" s="206"/>
      <c r="N45" s="206" t="s">
        <v>2879</v>
      </c>
      <c r="O45" s="207"/>
      <c r="P45" s="208"/>
      <c r="Q45" s="208"/>
      <c r="R45" s="208"/>
      <c r="S45" s="251"/>
      <c r="T45" s="150"/>
      <c r="U45" s="255"/>
      <c r="V45" s="150"/>
      <c r="W45" s="150"/>
    </row>
    <row r="46" spans="2:23" ht="15">
      <c r="B46" s="210"/>
      <c r="C46" s="223" t="s">
        <v>2655</v>
      </c>
      <c r="D46" s="224" t="s">
        <v>2880</v>
      </c>
      <c r="E46" s="225" t="s">
        <v>2881</v>
      </c>
      <c r="F46" s="231" t="s">
        <v>2882</v>
      </c>
      <c r="G46" s="229" t="s">
        <v>2883</v>
      </c>
      <c r="H46" s="208"/>
      <c r="I46" s="208"/>
      <c r="J46" s="208"/>
      <c r="K46" s="208"/>
      <c r="L46" s="228" t="s">
        <v>2884</v>
      </c>
      <c r="M46" s="206"/>
      <c r="N46" s="206" t="s">
        <v>2885</v>
      </c>
      <c r="O46" s="207"/>
      <c r="P46" s="208"/>
      <c r="Q46" s="208"/>
      <c r="R46" s="208"/>
      <c r="S46" s="251"/>
      <c r="T46" s="150"/>
      <c r="U46" s="208"/>
      <c r="V46" s="150"/>
      <c r="W46" s="150"/>
    </row>
    <row r="47" spans="2:23" ht="15">
      <c r="B47" s="210"/>
      <c r="C47" s="223" t="s">
        <v>2886</v>
      </c>
      <c r="D47" s="224" t="s">
        <v>2887</v>
      </c>
      <c r="E47" s="225" t="s">
        <v>2888</v>
      </c>
      <c r="F47" s="226" t="s">
        <v>2889</v>
      </c>
      <c r="G47" s="229" t="s">
        <v>2890</v>
      </c>
      <c r="H47" s="208"/>
      <c r="I47" s="208"/>
      <c r="J47" s="208"/>
      <c r="K47" s="208"/>
      <c r="L47" s="228" t="s">
        <v>2891</v>
      </c>
      <c r="M47" s="206"/>
      <c r="N47" s="206" t="s">
        <v>2892</v>
      </c>
      <c r="O47" s="207"/>
      <c r="P47" s="150"/>
      <c r="Q47" s="150"/>
      <c r="R47" s="150"/>
      <c r="S47" s="251"/>
      <c r="T47" s="150"/>
      <c r="U47" s="150"/>
      <c r="V47" s="150"/>
      <c r="W47" s="150"/>
    </row>
    <row r="48" spans="2:23" ht="15">
      <c r="B48" s="210"/>
      <c r="C48" s="223" t="s">
        <v>2893</v>
      </c>
      <c r="D48" s="224" t="s">
        <v>2894</v>
      </c>
      <c r="E48" s="225" t="s">
        <v>2895</v>
      </c>
      <c r="F48" s="226" t="s">
        <v>2896</v>
      </c>
      <c r="G48" s="229" t="s">
        <v>2897</v>
      </c>
      <c r="H48" s="208"/>
      <c r="I48" s="208"/>
      <c r="J48" s="208"/>
      <c r="K48" s="208"/>
      <c r="L48" s="228" t="s">
        <v>2898</v>
      </c>
      <c r="M48" s="206"/>
      <c r="N48" s="206" t="s">
        <v>2899</v>
      </c>
      <c r="O48" s="207"/>
      <c r="P48" s="150"/>
      <c r="Q48" s="150"/>
      <c r="R48" s="150"/>
      <c r="S48" s="251"/>
      <c r="T48" s="150"/>
      <c r="U48" s="150"/>
      <c r="V48" s="150"/>
      <c r="W48" s="150"/>
    </row>
    <row r="49" spans="2:23" ht="15">
      <c r="B49" s="210"/>
      <c r="C49" s="223" t="s">
        <v>2900</v>
      </c>
      <c r="D49" s="224" t="s">
        <v>2901</v>
      </c>
      <c r="E49" s="225" t="s">
        <v>2902</v>
      </c>
      <c r="F49" s="226" t="s">
        <v>2903</v>
      </c>
      <c r="G49" s="229" t="s">
        <v>2904</v>
      </c>
      <c r="H49" s="208"/>
      <c r="I49" s="208"/>
      <c r="J49" s="208"/>
      <c r="K49" s="208"/>
      <c r="L49" s="228" t="s">
        <v>2905</v>
      </c>
      <c r="M49" s="206"/>
      <c r="N49" s="206" t="s">
        <v>2906</v>
      </c>
      <c r="O49" s="207"/>
      <c r="P49" s="150"/>
      <c r="Q49" s="150"/>
      <c r="R49" s="150"/>
      <c r="S49" s="251"/>
      <c r="T49" s="150"/>
      <c r="U49" s="150"/>
      <c r="V49" s="150"/>
      <c r="W49" s="150"/>
    </row>
    <row r="50" spans="2:23" ht="15">
      <c r="B50" s="210"/>
      <c r="C50" s="252" t="s">
        <v>2907</v>
      </c>
      <c r="D50" s="224" t="s">
        <v>2908</v>
      </c>
      <c r="E50" s="225" t="s">
        <v>2909</v>
      </c>
      <c r="F50" s="226" t="s">
        <v>2910</v>
      </c>
      <c r="G50" s="229" t="s">
        <v>2911</v>
      </c>
      <c r="H50" s="208"/>
      <c r="I50" s="208"/>
      <c r="J50" s="208"/>
      <c r="K50" s="208"/>
      <c r="L50" s="228" t="s">
        <v>2912</v>
      </c>
      <c r="M50" s="206"/>
      <c r="N50" s="206" t="s">
        <v>2913</v>
      </c>
      <c r="O50" s="207"/>
      <c r="P50" s="150"/>
      <c r="Q50" s="150"/>
      <c r="R50" s="150"/>
      <c r="S50" s="251"/>
      <c r="T50" s="150"/>
      <c r="U50" s="150"/>
      <c r="V50" s="150"/>
      <c r="W50" s="150"/>
    </row>
    <row r="51" spans="2:23" ht="15">
      <c r="B51" s="259"/>
      <c r="C51" s="260"/>
      <c r="D51" s="261"/>
      <c r="E51" s="262"/>
      <c r="F51" s="263"/>
      <c r="G51" s="264"/>
      <c r="H51" s="265"/>
      <c r="I51" s="265"/>
      <c r="J51" s="265"/>
      <c r="K51" s="265"/>
      <c r="L51" s="228"/>
      <c r="M51" s="150"/>
      <c r="N51" s="150"/>
      <c r="O51" s="207"/>
      <c r="P51" s="150"/>
      <c r="Q51" s="150"/>
      <c r="R51" s="150"/>
      <c r="S51" s="251"/>
      <c r="T51" s="150"/>
      <c r="U51" s="150"/>
      <c r="V51" s="150"/>
      <c r="W51" s="150"/>
    </row>
    <row r="52" spans="2:23" ht="15">
      <c r="B52" s="266" t="s">
        <v>2914</v>
      </c>
      <c r="C52" s="267"/>
      <c r="D52" s="268"/>
      <c r="E52" s="268"/>
      <c r="F52" s="268"/>
      <c r="G52" s="174"/>
      <c r="H52" s="269" t="s">
        <v>2915</v>
      </c>
      <c r="I52" s="270"/>
      <c r="J52" s="270"/>
      <c r="K52" s="268"/>
      <c r="L52" s="271"/>
      <c r="M52" s="272"/>
      <c r="N52" s="272"/>
      <c r="O52" s="273"/>
      <c r="P52" s="274" t="s">
        <v>2915</v>
      </c>
      <c r="Q52" s="272"/>
      <c r="R52" s="272"/>
      <c r="S52" s="275"/>
      <c r="T52" s="150"/>
      <c r="U52" s="150"/>
      <c r="V52" s="150"/>
      <c r="W52" s="150"/>
    </row>
    <row r="53" spans="2:23" ht="15">
      <c r="B53" s="276" t="s">
        <v>2608</v>
      </c>
      <c r="C53" s="267"/>
      <c r="D53" s="268"/>
      <c r="E53" s="268"/>
      <c r="F53" s="268"/>
      <c r="G53" s="174"/>
      <c r="H53" s="268"/>
      <c r="I53" s="268"/>
      <c r="J53" s="268"/>
      <c r="K53" s="268"/>
      <c r="L53" s="267"/>
      <c r="M53" s="270"/>
      <c r="N53" s="270"/>
      <c r="O53" s="174"/>
      <c r="P53" s="268"/>
      <c r="Q53" s="268"/>
      <c r="R53" s="268"/>
      <c r="S53" s="174"/>
      <c r="T53" s="150"/>
      <c r="U53" s="150"/>
      <c r="V53" s="150"/>
      <c r="W53" s="150"/>
    </row>
    <row r="54" spans="2:23" ht="15">
      <c r="B54" s="276" t="s">
        <v>2623</v>
      </c>
      <c r="C54" s="267"/>
      <c r="D54" s="268"/>
      <c r="E54" s="268"/>
      <c r="F54" s="268"/>
      <c r="G54" s="174"/>
      <c r="H54" s="268"/>
      <c r="I54" s="268"/>
      <c r="J54" s="268"/>
      <c r="K54" s="268"/>
      <c r="L54" s="267"/>
      <c r="M54" s="270"/>
      <c r="N54" s="270"/>
      <c r="O54" s="174"/>
      <c r="P54" s="268"/>
      <c r="Q54" s="268"/>
      <c r="R54" s="268"/>
      <c r="S54" s="174"/>
      <c r="T54" s="150"/>
      <c r="U54" s="150"/>
      <c r="V54" s="150"/>
      <c r="W54" s="150"/>
    </row>
    <row r="55" spans="2:21" ht="15">
      <c r="B55" s="180" t="s">
        <v>2916</v>
      </c>
      <c r="C55" s="277"/>
      <c r="D55" s="187"/>
      <c r="E55" s="187"/>
      <c r="F55" s="187"/>
      <c r="G55" s="278"/>
      <c r="H55" s="187"/>
      <c r="I55" s="268"/>
      <c r="J55" s="268"/>
      <c r="K55" s="187"/>
      <c r="L55" s="277"/>
      <c r="M55" s="187"/>
      <c r="N55" s="187"/>
      <c r="O55" s="278"/>
      <c r="P55" s="187"/>
      <c r="Q55" s="187"/>
      <c r="R55" s="187"/>
      <c r="S55" s="278"/>
      <c r="T55" s="150"/>
      <c r="U55" s="150"/>
    </row>
    <row r="56" spans="2:21" ht="15">
      <c r="B56" s="279" t="s">
        <v>2917</v>
      </c>
      <c r="C56" s="181"/>
      <c r="D56" s="270"/>
      <c r="E56" s="270"/>
      <c r="F56" s="270"/>
      <c r="G56" s="280"/>
      <c r="H56" s="270"/>
      <c r="I56" s="272"/>
      <c r="J56" s="272"/>
      <c r="K56" s="270"/>
      <c r="L56" s="281"/>
      <c r="M56" s="272"/>
      <c r="N56" s="272"/>
      <c r="O56" s="275"/>
      <c r="P56" s="270"/>
      <c r="Q56" s="270"/>
      <c r="R56" s="270"/>
      <c r="S56" s="280"/>
      <c r="T56" s="150"/>
      <c r="U56" s="150"/>
    </row>
    <row r="57" spans="2:21" ht="15">
      <c r="B57" s="276" t="s">
        <v>2914</v>
      </c>
      <c r="C57" s="282"/>
      <c r="D57" s="270"/>
      <c r="E57" s="270"/>
      <c r="F57" s="270"/>
      <c r="G57" s="280"/>
      <c r="H57" s="270"/>
      <c r="I57" s="270"/>
      <c r="J57" s="270"/>
      <c r="K57" s="270"/>
      <c r="L57" s="282"/>
      <c r="M57" s="270"/>
      <c r="N57" s="270"/>
      <c r="O57" s="280"/>
      <c r="P57" s="270"/>
      <c r="Q57" s="270"/>
      <c r="R57" s="270"/>
      <c r="S57" s="280"/>
      <c r="T57" s="150"/>
      <c r="U57" s="150"/>
    </row>
    <row r="58" spans="2:21" ht="15">
      <c r="B58" s="283" t="s">
        <v>2606</v>
      </c>
      <c r="C58" s="282"/>
      <c r="D58" s="270"/>
      <c r="E58" s="270"/>
      <c r="F58" s="270"/>
      <c r="G58" s="280"/>
      <c r="H58" s="270"/>
      <c r="I58" s="270"/>
      <c r="J58" s="270"/>
      <c r="K58" s="270"/>
      <c r="L58" s="282"/>
      <c r="M58" s="270"/>
      <c r="N58" s="270"/>
      <c r="O58" s="280"/>
      <c r="P58" s="270"/>
      <c r="Q58" s="270"/>
      <c r="R58" s="270"/>
      <c r="S58" s="280"/>
      <c r="T58" s="150"/>
      <c r="U58" s="150"/>
    </row>
    <row r="59" spans="2:21" ht="15">
      <c r="B59" s="210" t="s">
        <v>2918</v>
      </c>
      <c r="C59" s="282"/>
      <c r="D59" s="270"/>
      <c r="E59" s="270"/>
      <c r="F59" s="270"/>
      <c r="G59" s="280"/>
      <c r="H59" s="270"/>
      <c r="I59" s="270"/>
      <c r="J59" s="270"/>
      <c r="K59" s="270"/>
      <c r="L59" s="282"/>
      <c r="M59" s="270"/>
      <c r="N59" s="270"/>
      <c r="O59" s="280"/>
      <c r="P59" s="270"/>
      <c r="Q59" s="270"/>
      <c r="R59" s="270"/>
      <c r="S59" s="280"/>
      <c r="T59" s="150"/>
      <c r="U59" s="150"/>
    </row>
    <row r="60" spans="2:21" ht="15">
      <c r="B60" s="259" t="s">
        <v>2919</v>
      </c>
      <c r="C60" s="284"/>
      <c r="D60" s="285"/>
      <c r="E60" s="285"/>
      <c r="F60" s="285"/>
      <c r="G60" s="286"/>
      <c r="H60" s="285"/>
      <c r="I60" s="270"/>
      <c r="J60" s="270"/>
      <c r="K60" s="285"/>
      <c r="L60" s="284"/>
      <c r="M60" s="285"/>
      <c r="N60" s="285"/>
      <c r="O60" s="286"/>
      <c r="P60" s="285"/>
      <c r="Q60" s="285"/>
      <c r="R60" s="285"/>
      <c r="S60" s="286"/>
      <c r="T60" s="150"/>
      <c r="U60" s="150"/>
    </row>
    <row r="61" spans="2:21" ht="15">
      <c r="B61" s="287" t="s">
        <v>2453</v>
      </c>
      <c r="C61" s="287"/>
      <c r="D61" s="288"/>
      <c r="E61" s="288"/>
      <c r="F61" s="288"/>
      <c r="G61" s="289"/>
      <c r="H61" s="290"/>
      <c r="I61" s="290"/>
      <c r="J61" s="290"/>
      <c r="K61" s="288"/>
      <c r="L61" s="287"/>
      <c r="M61" s="288"/>
      <c r="N61" s="288"/>
      <c r="O61" s="289"/>
      <c r="P61" s="288"/>
      <c r="Q61" s="288"/>
      <c r="R61" s="288"/>
      <c r="S61" s="289"/>
      <c r="T61" s="150"/>
      <c r="U61" s="150"/>
    </row>
    <row r="64" spans="3:8" ht="15">
      <c r="C64" s="291" t="str">
        <f>D4</f>
        <v>ire</v>
      </c>
      <c r="D64" s="291"/>
      <c r="E64" s="291"/>
      <c r="F64" s="291" t="str">
        <f>D6</f>
        <v>isse</v>
      </c>
      <c r="G64" s="291"/>
      <c r="H64" s="291"/>
    </row>
    <row r="65" spans="3:11" ht="15">
      <c r="C65" s="292" t="str">
        <f aca="true" t="shared" si="0" ref="C65:C70">D10</f>
        <v>eo </v>
      </c>
      <c r="D65" s="292" t="str">
        <f aca="true" t="shared" si="1" ref="D65:D70">D17</f>
        <v>ibam</v>
      </c>
      <c r="E65" s="292"/>
      <c r="F65" s="293" t="str">
        <f aca="true" t="shared" si="2" ref="F65:F70">D24</f>
        <v>ii</v>
      </c>
      <c r="G65" s="292" t="str">
        <f aca="true" t="shared" si="3" ref="G65:G70">D38</f>
        <v>ibo</v>
      </c>
      <c r="H65" s="292" t="str">
        <f aca="true" t="shared" si="4" ref="H65:H70">D45</f>
        <v>iero</v>
      </c>
      <c r="J65" t="s">
        <v>2642</v>
      </c>
      <c r="K65" t="s">
        <v>2920</v>
      </c>
    </row>
    <row r="66" spans="3:11" ht="15">
      <c r="C66" s="292" t="str">
        <f t="shared" si="0"/>
        <v>is</v>
      </c>
      <c r="D66" s="292" t="str">
        <f t="shared" si="1"/>
        <v>ibas</v>
      </c>
      <c r="E66" s="292"/>
      <c r="F66" s="292" t="str">
        <f t="shared" si="2"/>
        <v>isti</v>
      </c>
      <c r="G66" s="292" t="str">
        <f t="shared" si="3"/>
        <v>ibis</v>
      </c>
      <c r="H66" s="292" t="str">
        <f t="shared" si="4"/>
        <v>ieris</v>
      </c>
      <c r="J66" t="s">
        <v>2921</v>
      </c>
      <c r="K66" s="294" t="s">
        <v>2922</v>
      </c>
    </row>
    <row r="67" spans="3:11" ht="15">
      <c r="C67" s="292" t="str">
        <f t="shared" si="0"/>
        <v>it</v>
      </c>
      <c r="D67" s="292" t="str">
        <f t="shared" si="1"/>
        <v>ibat</v>
      </c>
      <c r="E67" s="292"/>
      <c r="F67" s="292" t="str">
        <f t="shared" si="2"/>
        <v>iit</v>
      </c>
      <c r="G67" s="292" t="str">
        <f t="shared" si="3"/>
        <v>ibit</v>
      </c>
      <c r="H67" s="292" t="str">
        <f t="shared" si="4"/>
        <v>ierit</v>
      </c>
      <c r="J67" t="s">
        <v>2923</v>
      </c>
      <c r="K67" t="s">
        <v>2924</v>
      </c>
    </row>
    <row r="68" spans="3:11" ht="15">
      <c r="C68" s="292" t="str">
        <f t="shared" si="0"/>
        <v>imus</v>
      </c>
      <c r="D68" s="292" t="str">
        <f t="shared" si="1"/>
        <v>ibamus</v>
      </c>
      <c r="E68" s="292"/>
      <c r="F68" s="292" t="str">
        <f t="shared" si="2"/>
        <v>iimus</v>
      </c>
      <c r="G68" s="292" t="str">
        <f t="shared" si="3"/>
        <v>ibimus</v>
      </c>
      <c r="H68" s="292" t="str">
        <f t="shared" si="4"/>
        <v>ierimus</v>
      </c>
      <c r="J68" t="s">
        <v>2925</v>
      </c>
      <c r="K68" t="s">
        <v>2926</v>
      </c>
    </row>
    <row r="69" spans="3:11" ht="15">
      <c r="C69" s="292" t="str">
        <f t="shared" si="0"/>
        <v>itis </v>
      </c>
      <c r="D69" s="292" t="str">
        <f t="shared" si="1"/>
        <v>ibatis</v>
      </c>
      <c r="E69" s="292"/>
      <c r="F69" s="292" t="str">
        <f t="shared" si="2"/>
        <v>istis</v>
      </c>
      <c r="G69" s="292" t="str">
        <f t="shared" si="3"/>
        <v>ibitis</v>
      </c>
      <c r="H69" s="292" t="str">
        <f t="shared" si="4"/>
        <v>ieritis</v>
      </c>
      <c r="J69" t="s">
        <v>2927</v>
      </c>
      <c r="K69" s="294" t="s">
        <v>2928</v>
      </c>
    </row>
    <row r="70" spans="3:11" ht="15">
      <c r="C70" s="292" t="str">
        <f t="shared" si="0"/>
        <v>eunt</v>
      </c>
      <c r="D70" s="292" t="str">
        <f t="shared" si="1"/>
        <v>ibant</v>
      </c>
      <c r="E70" s="292"/>
      <c r="F70" s="292" t="str">
        <f t="shared" si="2"/>
        <v>ierunt</v>
      </c>
      <c r="G70" s="292" t="str">
        <f t="shared" si="3"/>
        <v>ibunt</v>
      </c>
      <c r="H70" s="292" t="str">
        <f t="shared" si="4"/>
        <v>ierint</v>
      </c>
      <c r="J70" t="s">
        <v>2929</v>
      </c>
      <c r="K70" s="294" t="s">
        <v>2930</v>
      </c>
    </row>
    <row r="74" spans="3:10" ht="15">
      <c r="C74" s="295"/>
      <c r="D74" s="296"/>
      <c r="E74" s="296"/>
      <c r="F74" s="297"/>
      <c r="G74" s="297"/>
      <c r="H74" s="297"/>
      <c r="I74" s="298"/>
      <c r="J74" s="299"/>
    </row>
    <row r="75" spans="2:10" ht="15">
      <c r="B75" s="300" t="s">
        <v>2931</v>
      </c>
      <c r="C75" s="301" t="s">
        <v>2932</v>
      </c>
      <c r="D75" s="302"/>
      <c r="E75" s="302"/>
      <c r="F75" s="303" t="s">
        <v>64</v>
      </c>
      <c r="G75" s="304" t="s">
        <v>2933</v>
      </c>
      <c r="H75" s="303" t="s">
        <v>2934</v>
      </c>
      <c r="I75" s="305" t="s">
        <v>2935</v>
      </c>
      <c r="J75" s="305" t="s">
        <v>2936</v>
      </c>
    </row>
    <row r="76" spans="2:10" ht="15">
      <c r="B76" s="300">
        <v>2012</v>
      </c>
      <c r="C76" s="306"/>
      <c r="D76" s="307"/>
      <c r="E76" s="307"/>
      <c r="F76" s="308"/>
      <c r="G76" s="309"/>
      <c r="H76" s="309"/>
      <c r="I76" s="310"/>
      <c r="J76" s="311"/>
    </row>
    <row r="77" spans="2:10" ht="15">
      <c r="B77" s="312"/>
      <c r="C77" s="313" t="s">
        <v>2623</v>
      </c>
      <c r="D77" s="314" t="s">
        <v>2937</v>
      </c>
      <c r="E77" s="314"/>
      <c r="F77" s="315" t="s">
        <v>2938</v>
      </c>
      <c r="G77" s="316">
        <v>7</v>
      </c>
      <c r="H77" s="316">
        <v>8</v>
      </c>
      <c r="I77" s="317">
        <v>11</v>
      </c>
      <c r="J77" s="318"/>
    </row>
    <row r="78" spans="2:10" ht="15">
      <c r="B78" s="312"/>
      <c r="C78" s="306"/>
      <c r="D78" s="314"/>
      <c r="E78" s="314"/>
      <c r="F78" s="319" t="s">
        <v>2939</v>
      </c>
      <c r="G78" s="320" t="s">
        <v>2940</v>
      </c>
      <c r="H78" s="321" t="s">
        <v>2941</v>
      </c>
      <c r="I78" s="322" t="s">
        <v>2942</v>
      </c>
      <c r="J78" s="318"/>
    </row>
    <row r="79" spans="2:10" ht="15">
      <c r="B79" s="312"/>
      <c r="C79" s="323"/>
      <c r="D79" s="324"/>
      <c r="E79" s="324"/>
      <c r="F79" s="325"/>
      <c r="G79" s="326"/>
      <c r="H79" s="326"/>
      <c r="I79" s="327"/>
      <c r="J79" s="318"/>
    </row>
    <row r="80" spans="2:10" ht="15">
      <c r="B80" s="312"/>
      <c r="C80" s="306"/>
      <c r="D80" s="314" t="s">
        <v>2943</v>
      </c>
      <c r="E80" s="314"/>
      <c r="F80" s="315" t="s">
        <v>153</v>
      </c>
      <c r="G80" s="316">
        <v>7</v>
      </c>
      <c r="H80" s="316">
        <v>8</v>
      </c>
      <c r="I80" s="317" t="s">
        <v>153</v>
      </c>
      <c r="J80" s="318"/>
    </row>
    <row r="81" spans="2:10" ht="15">
      <c r="B81" s="312"/>
      <c r="C81" s="306"/>
      <c r="D81" s="314"/>
      <c r="E81" s="314"/>
      <c r="F81" s="319"/>
      <c r="G81" s="320" t="s">
        <v>2944</v>
      </c>
      <c r="H81" s="320" t="s">
        <v>2945</v>
      </c>
      <c r="I81" s="322"/>
      <c r="J81" s="328" t="s">
        <v>2946</v>
      </c>
    </row>
    <row r="82" spans="2:10" ht="15">
      <c r="B82" s="312"/>
      <c r="C82" s="323"/>
      <c r="D82" s="324"/>
      <c r="E82" s="324"/>
      <c r="F82" s="325"/>
      <c r="G82" s="326"/>
      <c r="H82" s="326"/>
      <c r="I82" s="327"/>
      <c r="J82" s="328" t="s">
        <v>2947</v>
      </c>
    </row>
    <row r="83" spans="2:10" ht="15">
      <c r="B83" s="312"/>
      <c r="C83" s="306"/>
      <c r="D83" s="314" t="s">
        <v>2948</v>
      </c>
      <c r="E83" s="314"/>
      <c r="F83" s="315" t="s">
        <v>153</v>
      </c>
      <c r="G83" s="316">
        <v>7</v>
      </c>
      <c r="H83" s="316">
        <v>9</v>
      </c>
      <c r="I83" s="317">
        <v>11</v>
      </c>
      <c r="J83" s="318"/>
    </row>
    <row r="84" spans="2:10" ht="15">
      <c r="B84" s="312"/>
      <c r="C84" s="306"/>
      <c r="D84" s="314"/>
      <c r="E84" s="314"/>
      <c r="F84" s="319"/>
      <c r="G84" s="320" t="s">
        <v>2949</v>
      </c>
      <c r="H84" s="320" t="s">
        <v>2950</v>
      </c>
      <c r="I84" s="322" t="s">
        <v>2951</v>
      </c>
      <c r="J84" s="318"/>
    </row>
    <row r="85" spans="2:10" ht="15">
      <c r="B85" s="312"/>
      <c r="C85" s="323"/>
      <c r="D85" s="324"/>
      <c r="E85" s="324"/>
      <c r="F85" s="325"/>
      <c r="G85" s="326"/>
      <c r="H85" s="326"/>
      <c r="I85" s="327"/>
      <c r="J85" s="318"/>
    </row>
    <row r="86" spans="2:10" ht="15">
      <c r="B86" s="312"/>
      <c r="C86" s="306"/>
      <c r="D86" s="329" t="s">
        <v>2952</v>
      </c>
      <c r="E86" s="329"/>
      <c r="F86" s="315" t="s">
        <v>153</v>
      </c>
      <c r="G86" s="316">
        <v>7</v>
      </c>
      <c r="H86" s="316">
        <v>10</v>
      </c>
      <c r="I86" s="317">
        <v>11</v>
      </c>
      <c r="J86" s="318"/>
    </row>
    <row r="87" spans="2:10" ht="15">
      <c r="B87" s="312"/>
      <c r="C87" s="306"/>
      <c r="D87" s="329"/>
      <c r="E87" s="329"/>
      <c r="F87" s="319"/>
      <c r="G87" s="320" t="s">
        <v>2953</v>
      </c>
      <c r="H87" s="320" t="s">
        <v>2954</v>
      </c>
      <c r="I87" s="322" t="s">
        <v>2955</v>
      </c>
      <c r="J87" s="318"/>
    </row>
    <row r="88" spans="2:10" ht="15">
      <c r="B88" s="312"/>
      <c r="C88" s="323"/>
      <c r="D88" s="324"/>
      <c r="E88" s="324"/>
      <c r="F88" s="325"/>
      <c r="G88" s="326"/>
      <c r="H88" s="326"/>
      <c r="I88" s="327"/>
      <c r="J88" s="318"/>
    </row>
    <row r="89" spans="2:10" ht="15">
      <c r="B89" s="312"/>
      <c r="C89" s="306"/>
      <c r="D89" s="329" t="s">
        <v>2956</v>
      </c>
      <c r="E89" s="329"/>
      <c r="F89" s="315">
        <v>4</v>
      </c>
      <c r="G89" s="316">
        <v>7</v>
      </c>
      <c r="H89" s="316">
        <v>10</v>
      </c>
      <c r="I89" s="317" t="s">
        <v>153</v>
      </c>
      <c r="J89" s="318"/>
    </row>
    <row r="90" spans="2:10" ht="15">
      <c r="B90" s="312"/>
      <c r="C90" s="306"/>
      <c r="D90" s="329"/>
      <c r="E90" s="329"/>
      <c r="F90" s="319" t="s">
        <v>2957</v>
      </c>
      <c r="G90" s="320" t="s">
        <v>2958</v>
      </c>
      <c r="H90" s="320" t="s">
        <v>2959</v>
      </c>
      <c r="I90" s="322"/>
      <c r="J90" s="318"/>
    </row>
    <row r="91" spans="2:10" ht="15">
      <c r="B91" s="312"/>
      <c r="C91" s="323"/>
      <c r="D91" s="324"/>
      <c r="E91" s="324"/>
      <c r="F91" s="325"/>
      <c r="G91" s="326"/>
      <c r="H91" s="326"/>
      <c r="I91" s="327"/>
      <c r="J91" s="318"/>
    </row>
    <row r="92" spans="2:10" ht="15">
      <c r="B92" s="312"/>
      <c r="C92" s="306"/>
      <c r="D92" s="329" t="s">
        <v>2960</v>
      </c>
      <c r="E92" s="329"/>
      <c r="F92" s="315" t="s">
        <v>153</v>
      </c>
      <c r="G92" s="316" t="s">
        <v>153</v>
      </c>
      <c r="H92" s="316">
        <v>11</v>
      </c>
      <c r="I92" s="317" t="s">
        <v>153</v>
      </c>
      <c r="J92" s="318"/>
    </row>
    <row r="93" spans="2:10" ht="15">
      <c r="B93" s="312"/>
      <c r="C93" s="323"/>
      <c r="D93" s="324"/>
      <c r="E93" s="324"/>
      <c r="F93" s="319"/>
      <c r="G93" s="320"/>
      <c r="H93" s="320" t="s">
        <v>2961</v>
      </c>
      <c r="I93" s="322"/>
      <c r="J93" s="318"/>
    </row>
    <row r="94" spans="2:10" ht="15">
      <c r="B94" s="312"/>
      <c r="C94" s="330"/>
      <c r="D94" s="331"/>
      <c r="E94" s="331"/>
      <c r="F94" s="332"/>
      <c r="G94" s="333"/>
      <c r="H94" s="333"/>
      <c r="I94" s="334"/>
      <c r="J94" s="335"/>
    </row>
    <row r="95" ht="15">
      <c r="B95" s="312"/>
    </row>
    <row r="96" ht="15">
      <c r="B96" s="312"/>
    </row>
    <row r="97" spans="2:10" ht="15">
      <c r="B97" s="312"/>
      <c r="C97" s="295"/>
      <c r="D97" s="296"/>
      <c r="E97" s="296"/>
      <c r="F97" s="297"/>
      <c r="G97" s="297"/>
      <c r="H97" s="297"/>
      <c r="I97" s="298"/>
      <c r="J97" s="299"/>
    </row>
    <row r="98" spans="2:11" ht="15">
      <c r="B98" s="336" t="s">
        <v>2962</v>
      </c>
      <c r="C98" s="301" t="s">
        <v>2932</v>
      </c>
      <c r="D98" s="302"/>
      <c r="E98" s="302"/>
      <c r="F98" s="337" t="s">
        <v>64</v>
      </c>
      <c r="G98" s="338" t="s">
        <v>2963</v>
      </c>
      <c r="H98" s="303" t="s">
        <v>2964</v>
      </c>
      <c r="I98" s="305" t="s">
        <v>2965</v>
      </c>
      <c r="J98" s="305" t="s">
        <v>2936</v>
      </c>
      <c r="K98" t="s">
        <v>2966</v>
      </c>
    </row>
    <row r="99" spans="2:10" ht="15">
      <c r="B99" s="336">
        <v>2013</v>
      </c>
      <c r="C99" s="306"/>
      <c r="D99" s="307"/>
      <c r="E99" s="307"/>
      <c r="F99" s="308"/>
      <c r="G99" s="309"/>
      <c r="H99" s="309"/>
      <c r="I99" s="310"/>
      <c r="J99" s="311"/>
    </row>
    <row r="100" spans="3:11" ht="15">
      <c r="C100" s="313" t="s">
        <v>2623</v>
      </c>
      <c r="D100" s="314" t="s">
        <v>2937</v>
      </c>
      <c r="E100" s="314"/>
      <c r="F100" s="315">
        <v>2</v>
      </c>
      <c r="G100" s="316">
        <v>8</v>
      </c>
      <c r="H100" s="316">
        <v>10</v>
      </c>
      <c r="I100" s="317">
        <v>1</v>
      </c>
      <c r="J100" s="318"/>
      <c r="K100" s="292">
        <f>SUM(F100:J100)</f>
        <v>21</v>
      </c>
    </row>
    <row r="101" spans="3:11" ht="15">
      <c r="C101" s="306"/>
      <c r="D101" s="314"/>
      <c r="E101" s="314"/>
      <c r="F101" s="339">
        <f>F100/F$119</f>
        <v>0.2222222222222222</v>
      </c>
      <c r="G101" s="339">
        <f>G100/G$119</f>
        <v>0.47058823529411764</v>
      </c>
      <c r="H101" s="340">
        <f>H100/H$119</f>
        <v>0.07633587786259542</v>
      </c>
      <c r="I101" s="340">
        <f>I100/I$119</f>
        <v>0.038461538461538464</v>
      </c>
      <c r="J101" s="318"/>
      <c r="K101" t="s">
        <v>2967</v>
      </c>
    </row>
    <row r="102" spans="3:10" ht="15">
      <c r="C102" s="323"/>
      <c r="D102" s="324"/>
      <c r="E102" s="324"/>
      <c r="F102" s="325"/>
      <c r="G102" s="326"/>
      <c r="H102" s="326"/>
      <c r="I102" s="327"/>
      <c r="J102" s="318"/>
    </row>
    <row r="103" spans="3:11" ht="15">
      <c r="C103" s="306"/>
      <c r="D103" s="314" t="s">
        <v>2943</v>
      </c>
      <c r="E103" s="314"/>
      <c r="F103" s="315"/>
      <c r="G103" s="316">
        <v>1</v>
      </c>
      <c r="H103" s="316">
        <v>13</v>
      </c>
      <c r="I103" s="317">
        <v>3</v>
      </c>
      <c r="J103" s="318"/>
      <c r="K103" s="292">
        <f>SUM(F103:J103)</f>
        <v>17</v>
      </c>
    </row>
    <row r="104" spans="3:11" ht="15">
      <c r="C104" s="306"/>
      <c r="D104" s="314"/>
      <c r="E104" s="314"/>
      <c r="F104" s="340">
        <f>F103/F$119</f>
        <v>0</v>
      </c>
      <c r="G104" s="340">
        <f>G103/G$119</f>
        <v>0.058823529411764705</v>
      </c>
      <c r="H104" s="340">
        <f>H103/H$119</f>
        <v>0.09923664122137404</v>
      </c>
      <c r="I104" s="340">
        <f>I103/I$119</f>
        <v>0.11538461538461539</v>
      </c>
      <c r="J104" s="328"/>
      <c r="K104" t="s">
        <v>2968</v>
      </c>
    </row>
    <row r="105" spans="3:10" ht="15">
      <c r="C105" s="323"/>
      <c r="D105" s="324"/>
      <c r="E105" s="324"/>
      <c r="F105" s="325"/>
      <c r="G105" s="326"/>
      <c r="H105" s="326"/>
      <c r="I105" s="327"/>
      <c r="J105" s="328"/>
    </row>
    <row r="106" spans="3:11" ht="15">
      <c r="C106" s="306"/>
      <c r="D106" s="314" t="s">
        <v>2948</v>
      </c>
      <c r="E106" s="314"/>
      <c r="F106" s="315"/>
      <c r="G106" s="316">
        <v>2</v>
      </c>
      <c r="H106" s="316">
        <v>46</v>
      </c>
      <c r="I106" s="317">
        <v>5</v>
      </c>
      <c r="J106" s="318"/>
      <c r="K106" s="291">
        <f>SUM(F106:J106)</f>
        <v>53</v>
      </c>
    </row>
    <row r="107" spans="3:11" ht="15">
      <c r="C107" s="306"/>
      <c r="D107" s="314"/>
      <c r="E107" s="314"/>
      <c r="F107" s="340">
        <f>F106/F$119</f>
        <v>0</v>
      </c>
      <c r="G107" s="340">
        <f>G106/G$119</f>
        <v>0.11764705882352941</v>
      </c>
      <c r="H107" s="339">
        <f>H106/H$119</f>
        <v>0.3511450381679389</v>
      </c>
      <c r="I107" s="340">
        <f>I106/I$119</f>
        <v>0.19230769230769232</v>
      </c>
      <c r="J107" s="318"/>
      <c r="K107" t="s">
        <v>2969</v>
      </c>
    </row>
    <row r="108" spans="3:27" ht="15">
      <c r="C108" s="323"/>
      <c r="D108" s="324"/>
      <c r="E108" s="324"/>
      <c r="F108" s="325"/>
      <c r="G108" s="326"/>
      <c r="H108" s="326"/>
      <c r="I108" s="327"/>
      <c r="J108" s="318"/>
      <c r="V108" s="341" t="s">
        <v>2970</v>
      </c>
      <c r="W108" s="341"/>
      <c r="X108" s="341"/>
      <c r="Y108" s="341" t="s">
        <v>2971</v>
      </c>
      <c r="Z108" s="341"/>
      <c r="AA108" s="341"/>
    </row>
    <row r="109" spans="3:27" ht="15">
      <c r="C109" s="306"/>
      <c r="D109" s="329" t="s">
        <v>2952</v>
      </c>
      <c r="E109" s="329"/>
      <c r="F109" s="315"/>
      <c r="G109" s="316">
        <v>5</v>
      </c>
      <c r="H109" s="316">
        <v>12</v>
      </c>
      <c r="I109" s="317">
        <v>16</v>
      </c>
      <c r="J109" s="318"/>
      <c r="K109" s="292">
        <f>SUM(F109:J109)</f>
        <v>33</v>
      </c>
      <c r="V109" s="341"/>
      <c r="W109" s="341"/>
      <c r="X109" s="341"/>
      <c r="Y109" s="341"/>
      <c r="Z109" s="341"/>
      <c r="AA109" s="341"/>
    </row>
    <row r="110" spans="3:27" ht="15">
      <c r="C110" s="306"/>
      <c r="D110" s="329"/>
      <c r="E110" s="329"/>
      <c r="F110" s="340">
        <f>F109/F$119</f>
        <v>0</v>
      </c>
      <c r="G110" s="340">
        <f>G109/G$119</f>
        <v>0.29411764705882354</v>
      </c>
      <c r="H110" s="340">
        <f>H109/H$119</f>
        <v>0.0916030534351145</v>
      </c>
      <c r="I110" s="339">
        <f>I109/I$119</f>
        <v>0.6153846153846154</v>
      </c>
      <c r="J110" s="318"/>
      <c r="K110" t="s">
        <v>2972</v>
      </c>
      <c r="V110" s="341"/>
      <c r="W110" s="341"/>
      <c r="X110" s="341"/>
      <c r="Y110" s="341"/>
      <c r="Z110" s="341"/>
      <c r="AA110" s="341"/>
    </row>
    <row r="111" spans="3:27" ht="15">
      <c r="C111" s="323"/>
      <c r="D111" s="324"/>
      <c r="E111" s="324"/>
      <c r="F111" s="325"/>
      <c r="G111" s="326"/>
      <c r="H111" s="326"/>
      <c r="I111" s="327"/>
      <c r="J111" s="318"/>
      <c r="S111" t="s">
        <v>2973</v>
      </c>
      <c r="T111" t="s">
        <v>2932</v>
      </c>
      <c r="V111" s="341" t="s">
        <v>2630</v>
      </c>
      <c r="W111" s="341" t="s">
        <v>2629</v>
      </c>
      <c r="X111" s="341" t="s">
        <v>2631</v>
      </c>
      <c r="Y111" s="341"/>
      <c r="Z111" s="341"/>
      <c r="AA111" s="341"/>
    </row>
    <row r="112" spans="3:27" ht="15">
      <c r="C112" s="306"/>
      <c r="D112" s="329" t="s">
        <v>2956</v>
      </c>
      <c r="E112" s="329"/>
      <c r="F112" s="315">
        <v>7</v>
      </c>
      <c r="G112" s="316">
        <v>1</v>
      </c>
      <c r="H112" s="316">
        <v>29</v>
      </c>
      <c r="I112" s="317">
        <v>1</v>
      </c>
      <c r="J112" s="318"/>
      <c r="K112" s="292">
        <f>SUM(F112:J112)</f>
        <v>38</v>
      </c>
      <c r="S112" t="s">
        <v>1425</v>
      </c>
      <c r="T112" t="s">
        <v>2974</v>
      </c>
      <c r="V112" s="341" t="s">
        <v>222</v>
      </c>
      <c r="W112" s="341" t="s">
        <v>1602</v>
      </c>
      <c r="X112" s="341" t="s">
        <v>800</v>
      </c>
      <c r="Y112" s="341"/>
      <c r="Z112" s="341"/>
      <c r="AA112" s="341"/>
    </row>
    <row r="113" spans="3:27" ht="15">
      <c r="C113" s="306"/>
      <c r="D113" s="329"/>
      <c r="E113" s="329"/>
      <c r="F113" s="340">
        <f>F112/F$119</f>
        <v>0.7777777777777778</v>
      </c>
      <c r="G113" s="340">
        <f>G112/G$119</f>
        <v>0.058823529411764705</v>
      </c>
      <c r="H113" s="340">
        <f>H112/H$119</f>
        <v>0.22137404580152673</v>
      </c>
      <c r="I113" s="340">
        <f>I112/I$119</f>
        <v>0.038461538461538464</v>
      </c>
      <c r="J113" s="318"/>
      <c r="K113" t="s">
        <v>2975</v>
      </c>
      <c r="S113" t="s">
        <v>1677</v>
      </c>
      <c r="T113" t="s">
        <v>2976</v>
      </c>
      <c r="V113" s="341" t="s">
        <v>107</v>
      </c>
      <c r="W113" s="341" t="s">
        <v>288</v>
      </c>
      <c r="X113" s="341" t="s">
        <v>1958</v>
      </c>
      <c r="Y113" s="341"/>
      <c r="Z113" s="341"/>
      <c r="AA113" s="341"/>
    </row>
    <row r="114" spans="3:27" ht="15">
      <c r="C114" s="323"/>
      <c r="D114" s="324"/>
      <c r="E114" s="324"/>
      <c r="F114" s="325"/>
      <c r="G114" s="326"/>
      <c r="H114" s="326"/>
      <c r="I114" s="327"/>
      <c r="J114" s="318"/>
      <c r="V114" s="341"/>
      <c r="W114" s="341"/>
      <c r="X114" s="341"/>
      <c r="Y114" s="341"/>
      <c r="Z114" s="341"/>
      <c r="AA114" s="341"/>
    </row>
    <row r="115" spans="3:27" ht="15">
      <c r="C115" s="306"/>
      <c r="D115" s="329" t="s">
        <v>2960</v>
      </c>
      <c r="E115" s="329"/>
      <c r="F115" s="315"/>
      <c r="G115" s="316"/>
      <c r="H115" s="316">
        <v>21</v>
      </c>
      <c r="I115" s="317"/>
      <c r="J115" s="318"/>
      <c r="K115" s="292">
        <f>SUM(F115:J115)</f>
        <v>21</v>
      </c>
      <c r="V115" s="341"/>
      <c r="W115" s="341"/>
      <c r="X115" s="341"/>
      <c r="Y115" s="341"/>
      <c r="Z115" s="341"/>
      <c r="AA115" s="341"/>
    </row>
    <row r="116" spans="3:27" ht="15">
      <c r="C116" s="323"/>
      <c r="D116" s="324"/>
      <c r="E116" s="324"/>
      <c r="F116" s="340">
        <f>F115/F$119</f>
        <v>0</v>
      </c>
      <c r="G116" s="340">
        <f>G115/G$119</f>
        <v>0</v>
      </c>
      <c r="H116" s="340">
        <f>H115/H$119</f>
        <v>0.16030534351145037</v>
      </c>
      <c r="I116" s="340">
        <f>I115/I$119</f>
        <v>0</v>
      </c>
      <c r="J116" s="318"/>
      <c r="K116" t="s">
        <v>2977</v>
      </c>
      <c r="V116" s="341"/>
      <c r="W116" s="341"/>
      <c r="X116" s="341"/>
      <c r="Y116" s="341"/>
      <c r="Z116" s="341"/>
      <c r="AA116" s="341"/>
    </row>
    <row r="117" spans="3:27" ht="15">
      <c r="C117" s="330"/>
      <c r="D117" s="331"/>
      <c r="E117" s="331"/>
      <c r="F117" s="332"/>
      <c r="G117" s="333"/>
      <c r="H117" s="333"/>
      <c r="I117" s="334"/>
      <c r="T117" t="s">
        <v>2706</v>
      </c>
      <c r="V117" s="342" t="s">
        <v>2710</v>
      </c>
      <c r="W117" s="343" t="s">
        <v>2707</v>
      </c>
      <c r="X117" s="344" t="s">
        <v>2711</v>
      </c>
      <c r="Y117" s="341"/>
      <c r="Z117" s="341"/>
      <c r="AA117" s="341"/>
    </row>
    <row r="118" spans="22:27" ht="15">
      <c r="V118" s="342" t="s">
        <v>2718</v>
      </c>
      <c r="W118" s="343" t="s">
        <v>2715</v>
      </c>
      <c r="X118" s="344" t="s">
        <v>2719</v>
      </c>
      <c r="Y118" s="341"/>
      <c r="Z118" s="341"/>
      <c r="AA118" s="341"/>
    </row>
    <row r="119" spans="4:27" ht="15">
      <c r="D119" t="s">
        <v>2966</v>
      </c>
      <c r="F119" s="292">
        <f>F100+F103+F106+F109+F112+F115</f>
        <v>9</v>
      </c>
      <c r="G119" s="292">
        <f>G100+G103+G106+G109+G112+G115</f>
        <v>17</v>
      </c>
      <c r="H119" s="291">
        <f>H100+H103+H106+H109+H112+H115</f>
        <v>131</v>
      </c>
      <c r="I119" s="292">
        <f>I100+I103+I106+I109+I112+I115</f>
        <v>26</v>
      </c>
      <c r="V119" s="342" t="s">
        <v>2725</v>
      </c>
      <c r="W119" s="343" t="s">
        <v>2722</v>
      </c>
      <c r="X119" s="344" t="s">
        <v>2726</v>
      </c>
      <c r="Y119" s="341"/>
      <c r="Z119" s="341"/>
      <c r="AA119" s="341"/>
    </row>
    <row r="120" spans="3:27" ht="15">
      <c r="C120" s="345"/>
      <c r="D120" s="164"/>
      <c r="E120" s="164"/>
      <c r="F120" s="346"/>
      <c r="G120" s="346"/>
      <c r="H120" s="346"/>
      <c r="I120" s="346"/>
      <c r="J120" s="150"/>
      <c r="V120" s="342" t="s">
        <v>2732</v>
      </c>
      <c r="W120" s="343" t="s">
        <v>2729</v>
      </c>
      <c r="X120" s="344" t="s">
        <v>2733</v>
      </c>
      <c r="Y120" s="341"/>
      <c r="Z120" s="341"/>
      <c r="AA120" s="341"/>
    </row>
    <row r="121" spans="3:27" ht="15">
      <c r="C121" s="345"/>
      <c r="D121" s="164"/>
      <c r="E121" s="164"/>
      <c r="F121" s="347"/>
      <c r="G121" s="347"/>
      <c r="H121" s="348"/>
      <c r="I121" s="347"/>
      <c r="J121" s="347"/>
      <c r="V121" s="342" t="s">
        <v>2739</v>
      </c>
      <c r="W121" s="343" t="s">
        <v>2736</v>
      </c>
      <c r="X121" s="344" t="s">
        <v>2740</v>
      </c>
      <c r="Y121" s="341"/>
      <c r="Z121" s="341"/>
      <c r="AA121" s="341"/>
    </row>
    <row r="122" spans="22:27" ht="15">
      <c r="V122" s="342" t="s">
        <v>2746</v>
      </c>
      <c r="W122" s="343" t="s">
        <v>2743</v>
      </c>
      <c r="X122" s="344" t="s">
        <v>2747</v>
      </c>
      <c r="Y122" s="341"/>
      <c r="Z122" s="341"/>
      <c r="AA122" s="341"/>
    </row>
    <row r="123" spans="16:27" ht="15">
      <c r="P123" s="349"/>
      <c r="Q123" s="350"/>
      <c r="R123" s="351"/>
      <c r="S123" s="352"/>
      <c r="V123" s="342"/>
      <c r="W123" s="343"/>
      <c r="X123" s="344"/>
      <c r="Y123" s="341"/>
      <c r="Z123" s="341"/>
      <c r="AA123" s="341"/>
    </row>
    <row r="124" spans="16:28" ht="18">
      <c r="P124" s="349"/>
      <c r="Q124" s="350"/>
      <c r="R124" s="351"/>
      <c r="S124" s="352"/>
      <c r="U124" s="353" t="s">
        <v>172</v>
      </c>
      <c r="V124" s="353" t="s">
        <v>172</v>
      </c>
      <c r="W124" s="353" t="s">
        <v>172</v>
      </c>
      <c r="X124" s="353" t="s">
        <v>172</v>
      </c>
      <c r="Y124" s="353" t="s">
        <v>172</v>
      </c>
      <c r="Z124" s="353" t="s">
        <v>172</v>
      </c>
      <c r="AA124" s="353" t="s">
        <v>172</v>
      </c>
      <c r="AB124" s="353" t="s">
        <v>172</v>
      </c>
    </row>
    <row r="125" spans="20:34" ht="30" customHeight="1">
      <c r="T125" t="s">
        <v>2978</v>
      </c>
      <c r="V125" s="354" t="s">
        <v>2979</v>
      </c>
      <c r="W125" s="354" t="s">
        <v>2980</v>
      </c>
      <c r="X125" s="354" t="s">
        <v>2981</v>
      </c>
      <c r="Y125" s="354" t="s">
        <v>2982</v>
      </c>
      <c r="Z125" s="354" t="s">
        <v>2983</v>
      </c>
      <c r="AA125" s="354" t="s">
        <v>2984</v>
      </c>
      <c r="AC125" s="354" t="s">
        <v>2985</v>
      </c>
      <c r="AD125" s="354" t="s">
        <v>2986</v>
      </c>
      <c r="AE125" s="354" t="s">
        <v>2987</v>
      </c>
      <c r="AF125" s="354" t="s">
        <v>2988</v>
      </c>
      <c r="AG125" s="354" t="s">
        <v>2989</v>
      </c>
      <c r="AH125" s="354" t="s">
        <v>2990</v>
      </c>
    </row>
    <row r="126" spans="16:36" ht="30" customHeight="1">
      <c r="P126" s="355"/>
      <c r="Q126" s="356"/>
      <c r="R126" s="357"/>
      <c r="S126" s="358"/>
      <c r="T126" t="s">
        <v>2608</v>
      </c>
      <c r="V126" s="359" t="s">
        <v>2637</v>
      </c>
      <c r="W126" s="359" t="s">
        <v>2634</v>
      </c>
      <c r="X126" s="359" t="s">
        <v>2638</v>
      </c>
      <c r="Y126" s="360" t="s">
        <v>2644</v>
      </c>
      <c r="Z126" s="360" t="s">
        <v>2643</v>
      </c>
      <c r="AA126" s="360" t="s">
        <v>2645</v>
      </c>
      <c r="AC126" s="361" t="s">
        <v>2641</v>
      </c>
      <c r="AD126" s="362" t="s">
        <v>2991</v>
      </c>
      <c r="AE126" s="361" t="s">
        <v>2834</v>
      </c>
      <c r="AF126" s="363" t="s">
        <v>2836</v>
      </c>
      <c r="AG126" s="363" t="s">
        <v>2992</v>
      </c>
      <c r="AH126" s="363" t="s">
        <v>2993</v>
      </c>
      <c r="AJ126" s="364" t="s">
        <v>2994</v>
      </c>
    </row>
    <row r="127" spans="16:34" ht="30" customHeight="1">
      <c r="P127" s="365"/>
      <c r="Q127" s="365"/>
      <c r="S127" s="365"/>
      <c r="V127" s="359" t="s">
        <v>2649</v>
      </c>
      <c r="W127" s="359" t="s">
        <v>2646</v>
      </c>
      <c r="X127" s="359" t="s">
        <v>2650</v>
      </c>
      <c r="Y127" s="356" t="s">
        <v>2656</v>
      </c>
      <c r="Z127" s="360" t="s">
        <v>2655</v>
      </c>
      <c r="AA127" s="360" t="s">
        <v>2995</v>
      </c>
      <c r="AC127" s="362" t="s">
        <v>2653</v>
      </c>
      <c r="AD127" s="362" t="s">
        <v>2651</v>
      </c>
      <c r="AE127" s="362" t="s">
        <v>2996</v>
      </c>
      <c r="AF127" s="363" t="s">
        <v>2997</v>
      </c>
      <c r="AG127" s="363" t="s">
        <v>2998</v>
      </c>
      <c r="AH127" s="363" t="s">
        <v>2999</v>
      </c>
    </row>
    <row r="128" spans="16:34" ht="30" customHeight="1">
      <c r="P128" s="365"/>
      <c r="Q128" s="365"/>
      <c r="R128" s="365"/>
      <c r="S128" s="365"/>
      <c r="V128" s="359" t="s">
        <v>2661</v>
      </c>
      <c r="W128" s="359" t="s">
        <v>2658</v>
      </c>
      <c r="X128" s="359" t="s">
        <v>2662</v>
      </c>
      <c r="Y128" s="360" t="s">
        <v>2668</v>
      </c>
      <c r="Z128" s="360" t="s">
        <v>2667</v>
      </c>
      <c r="AA128" s="360" t="s">
        <v>2669</v>
      </c>
      <c r="AC128" s="362" t="s">
        <v>2665</v>
      </c>
      <c r="AD128" s="362" t="s">
        <v>2663</v>
      </c>
      <c r="AE128" s="362" t="s">
        <v>3000</v>
      </c>
      <c r="AF128" s="363" t="s">
        <v>3001</v>
      </c>
      <c r="AG128" s="363" t="s">
        <v>3002</v>
      </c>
      <c r="AH128" s="363" t="s">
        <v>3003</v>
      </c>
    </row>
    <row r="129" spans="16:34" ht="30" customHeight="1">
      <c r="P129" s="365"/>
      <c r="Q129" s="365"/>
      <c r="R129" s="365"/>
      <c r="S129" s="365"/>
      <c r="V129" s="359" t="s">
        <v>2673</v>
      </c>
      <c r="W129" s="359" t="s">
        <v>2670</v>
      </c>
      <c r="X129" s="359" t="s">
        <v>2674</v>
      </c>
      <c r="Y129" s="360" t="s">
        <v>2680</v>
      </c>
      <c r="Z129" s="360" t="s">
        <v>2679</v>
      </c>
      <c r="AA129" s="360" t="s">
        <v>2681</v>
      </c>
      <c r="AC129" s="362" t="s">
        <v>2677</v>
      </c>
      <c r="AD129" s="362" t="s">
        <v>2675</v>
      </c>
      <c r="AE129" s="362" t="s">
        <v>3004</v>
      </c>
      <c r="AF129" s="363" t="s">
        <v>3005</v>
      </c>
      <c r="AG129" s="363" t="s">
        <v>3006</v>
      </c>
      <c r="AH129" s="363" t="s">
        <v>3007</v>
      </c>
    </row>
    <row r="130" spans="16:34" ht="30" customHeight="1">
      <c r="P130" s="365"/>
      <c r="Q130" s="365"/>
      <c r="R130" s="365"/>
      <c r="S130" s="365"/>
      <c r="V130" s="359" t="s">
        <v>2685</v>
      </c>
      <c r="W130" s="359" t="s">
        <v>2682</v>
      </c>
      <c r="X130" s="359" t="s">
        <v>2686</v>
      </c>
      <c r="Y130" s="360" t="s">
        <v>2692</v>
      </c>
      <c r="Z130" s="360" t="s">
        <v>2691</v>
      </c>
      <c r="AA130" s="360" t="s">
        <v>2693</v>
      </c>
      <c r="AC130" s="362" t="s">
        <v>2689</v>
      </c>
      <c r="AD130" s="362" t="s">
        <v>2687</v>
      </c>
      <c r="AE130" s="362" t="s">
        <v>3008</v>
      </c>
      <c r="AF130" s="363" t="s">
        <v>3009</v>
      </c>
      <c r="AG130" s="363" t="s">
        <v>3010</v>
      </c>
      <c r="AH130" s="363" t="s">
        <v>3011</v>
      </c>
    </row>
    <row r="131" spans="16:34" ht="30" customHeight="1">
      <c r="P131" s="365"/>
      <c r="Q131" s="365"/>
      <c r="R131" s="365"/>
      <c r="S131" s="365"/>
      <c r="V131" s="359" t="s">
        <v>3012</v>
      </c>
      <c r="W131" s="366" t="s">
        <v>2694</v>
      </c>
      <c r="X131" s="359" t="s">
        <v>2698</v>
      </c>
      <c r="Y131" s="360" t="s">
        <v>2704</v>
      </c>
      <c r="Z131" s="356" t="s">
        <v>2703</v>
      </c>
      <c r="AA131" s="360" t="s">
        <v>2705</v>
      </c>
      <c r="AC131" s="362" t="s">
        <v>2701</v>
      </c>
      <c r="AD131" s="362" t="s">
        <v>2699</v>
      </c>
      <c r="AE131" s="362" t="s">
        <v>3013</v>
      </c>
      <c r="AF131" s="363" t="s">
        <v>3014</v>
      </c>
      <c r="AG131" s="363" t="s">
        <v>3015</v>
      </c>
      <c r="AH131" s="363" t="s">
        <v>3016</v>
      </c>
    </row>
    <row r="132" spans="16:34" ht="30" customHeight="1">
      <c r="P132" s="365"/>
      <c r="Q132" s="365"/>
      <c r="R132" s="365"/>
      <c r="S132" s="365"/>
      <c r="V132" s="367" t="s">
        <v>3017</v>
      </c>
      <c r="W132" s="367" t="s">
        <v>3017</v>
      </c>
      <c r="X132" s="367" t="s">
        <v>3017</v>
      </c>
      <c r="Y132" s="367" t="s">
        <v>3018</v>
      </c>
      <c r="Z132" s="367" t="s">
        <v>3018</v>
      </c>
      <c r="AA132" s="367" t="s">
        <v>3018</v>
      </c>
      <c r="AC132" s="367" t="s">
        <v>3017</v>
      </c>
      <c r="AD132" s="367" t="s">
        <v>3017</v>
      </c>
      <c r="AE132" s="367" t="s">
        <v>3017</v>
      </c>
      <c r="AF132" s="367" t="s">
        <v>3018</v>
      </c>
      <c r="AG132" s="367" t="s">
        <v>3018</v>
      </c>
      <c r="AH132" s="367" t="s">
        <v>3018</v>
      </c>
    </row>
    <row r="133" spans="16:35" ht="30" customHeight="1">
      <c r="P133" s="365"/>
      <c r="Q133" s="365"/>
      <c r="R133" s="365"/>
      <c r="S133" s="365"/>
      <c r="U133" s="353" t="s">
        <v>172</v>
      </c>
      <c r="V133" s="353" t="s">
        <v>172</v>
      </c>
      <c r="W133" s="353" t="s">
        <v>172</v>
      </c>
      <c r="X133" s="353" t="s">
        <v>172</v>
      </c>
      <c r="Y133" s="353" t="s">
        <v>172</v>
      </c>
      <c r="Z133" s="353" t="s">
        <v>172</v>
      </c>
      <c r="AA133" s="353" t="s">
        <v>172</v>
      </c>
      <c r="AB133" s="353" t="s">
        <v>172</v>
      </c>
      <c r="AC133" s="353" t="s">
        <v>172</v>
      </c>
      <c r="AD133" s="353" t="s">
        <v>172</v>
      </c>
      <c r="AE133" s="353" t="s">
        <v>172</v>
      </c>
      <c r="AF133" s="353" t="s">
        <v>172</v>
      </c>
      <c r="AG133" s="353" t="s">
        <v>172</v>
      </c>
      <c r="AH133" s="353" t="s">
        <v>172</v>
      </c>
      <c r="AI133" s="353" t="s">
        <v>172</v>
      </c>
    </row>
    <row r="134" spans="16:34" ht="30" customHeight="1">
      <c r="P134" s="365"/>
      <c r="Q134" s="365"/>
      <c r="S134" s="365"/>
      <c r="V134" s="354" t="s">
        <v>3019</v>
      </c>
      <c r="W134" s="354" t="s">
        <v>3020</v>
      </c>
      <c r="X134" s="354" t="s">
        <v>3021</v>
      </c>
      <c r="Y134" s="368" t="s">
        <v>3022</v>
      </c>
      <c r="Z134" s="368" t="s">
        <v>3023</v>
      </c>
      <c r="AA134" s="368" t="s">
        <v>3024</v>
      </c>
      <c r="AC134" s="354" t="s">
        <v>3025</v>
      </c>
      <c r="AD134" s="354" t="s">
        <v>3026</v>
      </c>
      <c r="AE134" s="354" t="s">
        <v>3027</v>
      </c>
      <c r="AF134" s="354" t="s">
        <v>3028</v>
      </c>
      <c r="AG134" s="354" t="s">
        <v>3029</v>
      </c>
      <c r="AH134" s="354" t="s">
        <v>3030</v>
      </c>
    </row>
    <row r="135" spans="16:34" ht="30" customHeight="1">
      <c r="P135" s="369"/>
      <c r="Q135" s="370"/>
      <c r="R135" s="371"/>
      <c r="S135" s="372"/>
      <c r="T135" t="s">
        <v>2831</v>
      </c>
      <c r="V135" s="373" t="s">
        <v>2641</v>
      </c>
      <c r="W135" s="374" t="s">
        <v>2832</v>
      </c>
      <c r="X135" s="373" t="s">
        <v>2834</v>
      </c>
      <c r="Y135" s="375" t="s">
        <v>2836</v>
      </c>
      <c r="Z135" s="375" t="s">
        <v>2835</v>
      </c>
      <c r="AA135" s="375" t="s">
        <v>3031</v>
      </c>
      <c r="AC135" s="359" t="s">
        <v>2635</v>
      </c>
      <c r="AD135" s="376" t="s">
        <v>2751</v>
      </c>
      <c r="AE135" s="374" t="s">
        <v>2833</v>
      </c>
      <c r="AF135" s="377" t="s">
        <v>2874</v>
      </c>
      <c r="AG135" s="362" t="s">
        <v>2642</v>
      </c>
      <c r="AH135" s="378" t="s">
        <v>2920</v>
      </c>
    </row>
    <row r="136" spans="16:34" ht="30" customHeight="1">
      <c r="P136" s="365"/>
      <c r="Q136" s="365"/>
      <c r="R136" s="379"/>
      <c r="S136" s="365"/>
      <c r="V136" s="369" t="s">
        <v>2840</v>
      </c>
      <c r="W136" s="374" t="s">
        <v>2837</v>
      </c>
      <c r="X136" s="369" t="s">
        <v>2841</v>
      </c>
      <c r="Y136" s="375" t="s">
        <v>3032</v>
      </c>
      <c r="Z136" s="375" t="s">
        <v>3033</v>
      </c>
      <c r="AA136" s="380" t="s">
        <v>2657</v>
      </c>
      <c r="AC136" s="359" t="s">
        <v>2647</v>
      </c>
      <c r="AD136" s="376" t="s">
        <v>2759</v>
      </c>
      <c r="AE136" s="374" t="s">
        <v>2838</v>
      </c>
      <c r="AF136" s="377" t="s">
        <v>2880</v>
      </c>
      <c r="AG136" s="362" t="s">
        <v>2921</v>
      </c>
      <c r="AH136" s="378" t="s">
        <v>3034</v>
      </c>
    </row>
    <row r="137" spans="16:34" ht="30" customHeight="1">
      <c r="P137" s="365"/>
      <c r="Q137" s="365"/>
      <c r="R137" s="365"/>
      <c r="S137" s="365"/>
      <c r="V137" s="374" t="s">
        <v>2847</v>
      </c>
      <c r="W137" s="374" t="s">
        <v>2844</v>
      </c>
      <c r="X137" s="374" t="s">
        <v>2848</v>
      </c>
      <c r="Y137" s="375" t="s">
        <v>2850</v>
      </c>
      <c r="Z137" s="375" t="s">
        <v>3035</v>
      </c>
      <c r="AA137" s="375" t="s">
        <v>3036</v>
      </c>
      <c r="AC137" s="359" t="s">
        <v>2659</v>
      </c>
      <c r="AD137" s="376" t="s">
        <v>2767</v>
      </c>
      <c r="AE137" s="374" t="s">
        <v>2845</v>
      </c>
      <c r="AF137" s="377" t="s">
        <v>2887</v>
      </c>
      <c r="AG137" s="362" t="s">
        <v>2923</v>
      </c>
      <c r="AH137" s="378" t="s">
        <v>2924</v>
      </c>
    </row>
    <row r="138" spans="16:34" ht="30" customHeight="1">
      <c r="P138" s="365"/>
      <c r="Q138" s="365"/>
      <c r="R138" s="365"/>
      <c r="S138" s="365"/>
      <c r="V138" s="374" t="s">
        <v>2854</v>
      </c>
      <c r="W138" s="374" t="s">
        <v>2851</v>
      </c>
      <c r="X138" s="374" t="s">
        <v>2855</v>
      </c>
      <c r="Y138" s="375" t="s">
        <v>2857</v>
      </c>
      <c r="Z138" s="375" t="s">
        <v>3037</v>
      </c>
      <c r="AA138" s="375" t="s">
        <v>3038</v>
      </c>
      <c r="AC138" s="359" t="s">
        <v>2671</v>
      </c>
      <c r="AD138" s="376" t="s">
        <v>2774</v>
      </c>
      <c r="AE138" s="374" t="s">
        <v>2852</v>
      </c>
      <c r="AF138" s="377" t="s">
        <v>2894</v>
      </c>
      <c r="AG138" s="362" t="s">
        <v>2925</v>
      </c>
      <c r="AH138" s="378" t="s">
        <v>2926</v>
      </c>
    </row>
    <row r="139" spans="16:34" ht="30" customHeight="1">
      <c r="P139" s="365"/>
      <c r="Q139" s="365"/>
      <c r="R139" s="365"/>
      <c r="S139" s="365"/>
      <c r="V139" s="374" t="s">
        <v>2861</v>
      </c>
      <c r="W139" s="374" t="s">
        <v>2858</v>
      </c>
      <c r="X139" s="374" t="s">
        <v>2862</v>
      </c>
      <c r="Y139" s="375" t="s">
        <v>2864</v>
      </c>
      <c r="Z139" s="375" t="s">
        <v>3039</v>
      </c>
      <c r="AA139" s="375" t="s">
        <v>3040</v>
      </c>
      <c r="AC139" s="359" t="s">
        <v>2683</v>
      </c>
      <c r="AD139" s="376" t="s">
        <v>2781</v>
      </c>
      <c r="AE139" s="374" t="s">
        <v>2859</v>
      </c>
      <c r="AF139" s="377" t="s">
        <v>2901</v>
      </c>
      <c r="AG139" s="362" t="s">
        <v>2927</v>
      </c>
      <c r="AH139" s="378" t="s">
        <v>2928</v>
      </c>
    </row>
    <row r="140" spans="16:34" ht="30" customHeight="1">
      <c r="P140" s="381"/>
      <c r="Q140" s="382"/>
      <c r="R140" s="381"/>
      <c r="S140" s="381"/>
      <c r="V140" s="374" t="s">
        <v>2868</v>
      </c>
      <c r="W140" s="369" t="s">
        <v>2865</v>
      </c>
      <c r="X140" s="374" t="s">
        <v>2869</v>
      </c>
      <c r="Y140" s="375" t="s">
        <v>3041</v>
      </c>
      <c r="Z140" s="375" t="s">
        <v>3042</v>
      </c>
      <c r="AA140" s="375" t="s">
        <v>3043</v>
      </c>
      <c r="AC140" s="359" t="s">
        <v>3044</v>
      </c>
      <c r="AD140" s="376" t="s">
        <v>2789</v>
      </c>
      <c r="AE140" s="374" t="s">
        <v>3045</v>
      </c>
      <c r="AF140" s="377" t="s">
        <v>2908</v>
      </c>
      <c r="AG140" s="362" t="s">
        <v>2929</v>
      </c>
      <c r="AH140" s="378" t="s">
        <v>2930</v>
      </c>
    </row>
    <row r="141" spans="16:34" ht="30" customHeight="1">
      <c r="P141" s="383"/>
      <c r="Q141" s="384"/>
      <c r="R141" s="381"/>
      <c r="S141" s="381"/>
      <c r="V141" s="367" t="s">
        <v>3046</v>
      </c>
      <c r="W141" s="367" t="s">
        <v>3046</v>
      </c>
      <c r="X141" s="367" t="s">
        <v>3046</v>
      </c>
      <c r="Y141" s="367" t="s">
        <v>3047</v>
      </c>
      <c r="Z141" s="367" t="s">
        <v>3047</v>
      </c>
      <c r="AA141" s="367" t="s">
        <v>3047</v>
      </c>
      <c r="AC141" s="367" t="s">
        <v>3048</v>
      </c>
      <c r="AD141" s="367" t="s">
        <v>3048</v>
      </c>
      <c r="AE141" s="367" t="s">
        <v>3048</v>
      </c>
      <c r="AF141" s="367" t="s">
        <v>3049</v>
      </c>
      <c r="AG141" s="367" t="s">
        <v>3049</v>
      </c>
      <c r="AH141" s="367" t="s">
        <v>3049</v>
      </c>
    </row>
    <row r="142" spans="17:28" ht="30" customHeight="1">
      <c r="Q142" s="385"/>
      <c r="R142" s="386"/>
      <c r="S142" s="387"/>
      <c r="U142" s="353" t="s">
        <v>172</v>
      </c>
      <c r="V142" s="353" t="s">
        <v>172</v>
      </c>
      <c r="W142" s="353" t="s">
        <v>172</v>
      </c>
      <c r="X142" s="353" t="s">
        <v>172</v>
      </c>
      <c r="Y142" s="353" t="s">
        <v>172</v>
      </c>
      <c r="Z142" s="353" t="s">
        <v>172</v>
      </c>
      <c r="AA142" s="353" t="s">
        <v>172</v>
      </c>
      <c r="AB142" s="353" t="s">
        <v>172</v>
      </c>
    </row>
    <row r="143" spans="16:34" ht="30" customHeight="1">
      <c r="P143" s="388"/>
      <c r="Q143" s="389"/>
      <c r="R143" s="390"/>
      <c r="S143" s="391"/>
      <c r="V143" s="354" t="s">
        <v>3050</v>
      </c>
      <c r="W143" s="354" t="s">
        <v>3051</v>
      </c>
      <c r="X143" s="354" t="s">
        <v>3052</v>
      </c>
      <c r="Y143" s="354" t="s">
        <v>3053</v>
      </c>
      <c r="Z143" s="392" t="s">
        <v>3054</v>
      </c>
      <c r="AA143" s="367" t="s">
        <v>3055</v>
      </c>
      <c r="AC143" s="354" t="s">
        <v>3056</v>
      </c>
      <c r="AD143" s="354" t="s">
        <v>3057</v>
      </c>
      <c r="AE143" s="354" t="s">
        <v>3058</v>
      </c>
      <c r="AF143" s="354" t="s">
        <v>3059</v>
      </c>
      <c r="AG143" s="367" t="s">
        <v>3060</v>
      </c>
      <c r="AH143" s="367" t="s">
        <v>3061</v>
      </c>
    </row>
    <row r="144" spans="6:34" ht="30" customHeight="1">
      <c r="F144" s="367" t="s">
        <v>3062</v>
      </c>
      <c r="H144" s="368" t="s">
        <v>3063</v>
      </c>
      <c r="J144" t="s">
        <v>3064</v>
      </c>
      <c r="L144" s="374" t="s">
        <v>2800</v>
      </c>
      <c r="M144" s="393" t="s">
        <v>2797</v>
      </c>
      <c r="N144" s="394" t="s">
        <v>2801</v>
      </c>
      <c r="P144" s="395"/>
      <c r="Q144" s="396"/>
      <c r="R144" s="386"/>
      <c r="S144" s="387"/>
      <c r="T144" t="s">
        <v>2623</v>
      </c>
      <c r="V144" s="397" t="s">
        <v>2753</v>
      </c>
      <c r="W144" s="397" t="s">
        <v>2750</v>
      </c>
      <c r="X144" s="397" t="s">
        <v>2754</v>
      </c>
      <c r="Y144" s="398" t="s">
        <v>3065</v>
      </c>
      <c r="Z144" s="399" t="s">
        <v>3066</v>
      </c>
      <c r="AA144" s="399" t="s">
        <v>3067</v>
      </c>
      <c r="AC144" s="400" t="s">
        <v>3068</v>
      </c>
      <c r="AD144" s="400" t="s">
        <v>3069</v>
      </c>
      <c r="AE144" s="400" t="s">
        <v>3070</v>
      </c>
      <c r="AF144" s="359" t="s">
        <v>3071</v>
      </c>
      <c r="AG144" s="401" t="s">
        <v>3072</v>
      </c>
      <c r="AH144" s="402" t="s">
        <v>3073</v>
      </c>
    </row>
    <row r="145" spans="1:34" ht="30" customHeight="1">
      <c r="A145" t="s">
        <v>2872</v>
      </c>
      <c r="C145" s="226" t="s">
        <v>2876</v>
      </c>
      <c r="D145" s="403" t="s">
        <v>2873</v>
      </c>
      <c r="E145" s="224" t="s">
        <v>2877</v>
      </c>
      <c r="F145" s="404" t="s">
        <v>3074</v>
      </c>
      <c r="H145" s="404" t="s">
        <v>3075</v>
      </c>
      <c r="L145" s="374" t="s">
        <v>2809</v>
      </c>
      <c r="M145" s="393" t="s">
        <v>2806</v>
      </c>
      <c r="N145" s="394" t="s">
        <v>2810</v>
      </c>
      <c r="P145" s="405"/>
      <c r="Q145" s="406"/>
      <c r="R145" s="407"/>
      <c r="S145" s="408"/>
      <c r="V145" s="376" t="s">
        <v>2761</v>
      </c>
      <c r="W145" s="376" t="s">
        <v>2758</v>
      </c>
      <c r="X145" s="376" t="s">
        <v>2762</v>
      </c>
      <c r="Y145" s="398" t="s">
        <v>3076</v>
      </c>
      <c r="Z145" s="399" t="s">
        <v>3077</v>
      </c>
      <c r="AA145" s="399" t="s">
        <v>3078</v>
      </c>
      <c r="AC145" s="409" t="s">
        <v>2882</v>
      </c>
      <c r="AD145" s="409" t="s">
        <v>2655</v>
      </c>
      <c r="AE145" s="409" t="s">
        <v>2883</v>
      </c>
      <c r="AF145" s="359" t="s">
        <v>3079</v>
      </c>
      <c r="AG145" s="401" t="s">
        <v>3080</v>
      </c>
      <c r="AH145" s="402" t="s">
        <v>3081</v>
      </c>
    </row>
    <row r="146" spans="3:34" ht="30" customHeight="1">
      <c r="C146" s="231" t="s">
        <v>2882</v>
      </c>
      <c r="D146" s="403" t="s">
        <v>2655</v>
      </c>
      <c r="E146" s="224" t="s">
        <v>2883</v>
      </c>
      <c r="F146" s="404" t="s">
        <v>3082</v>
      </c>
      <c r="H146" s="404" t="s">
        <v>3083</v>
      </c>
      <c r="L146" s="374" t="s">
        <v>2814</v>
      </c>
      <c r="M146" s="393" t="s">
        <v>2811</v>
      </c>
      <c r="N146" s="394" t="s">
        <v>2815</v>
      </c>
      <c r="P146" s="365"/>
      <c r="Q146" s="365"/>
      <c r="R146" s="365"/>
      <c r="S146" s="365"/>
      <c r="V146" s="410" t="s">
        <v>2661</v>
      </c>
      <c r="W146" s="376" t="s">
        <v>2766</v>
      </c>
      <c r="X146" s="376" t="s">
        <v>2769</v>
      </c>
      <c r="Y146" s="398" t="s">
        <v>3084</v>
      </c>
      <c r="Z146" s="399" t="s">
        <v>3085</v>
      </c>
      <c r="AA146" s="399" t="s">
        <v>3086</v>
      </c>
      <c r="AC146" s="409" t="s">
        <v>3087</v>
      </c>
      <c r="AD146" s="409" t="s">
        <v>2886</v>
      </c>
      <c r="AE146" s="409" t="s">
        <v>2890</v>
      </c>
      <c r="AF146" s="359" t="s">
        <v>3088</v>
      </c>
      <c r="AG146" s="401" t="s">
        <v>3089</v>
      </c>
      <c r="AH146" s="402" t="s">
        <v>3090</v>
      </c>
    </row>
    <row r="147" spans="3:34" ht="30" customHeight="1">
      <c r="C147" s="226" t="s">
        <v>2889</v>
      </c>
      <c r="D147" s="403" t="s">
        <v>2886</v>
      </c>
      <c r="E147" s="224" t="s">
        <v>2890</v>
      </c>
      <c r="F147" s="404" t="s">
        <v>3091</v>
      </c>
      <c r="H147" s="404" t="s">
        <v>3092</v>
      </c>
      <c r="L147" s="374" t="s">
        <v>2819</v>
      </c>
      <c r="M147" s="393" t="s">
        <v>2816</v>
      </c>
      <c r="N147" s="394" t="s">
        <v>2820</v>
      </c>
      <c r="V147" s="410" t="s">
        <v>2673</v>
      </c>
      <c r="W147" s="376" t="s">
        <v>2773</v>
      </c>
      <c r="X147" s="376" t="s">
        <v>2776</v>
      </c>
      <c r="Y147" s="398" t="s">
        <v>944</v>
      </c>
      <c r="Z147" s="399" t="s">
        <v>3093</v>
      </c>
      <c r="AA147" s="399" t="s">
        <v>3094</v>
      </c>
      <c r="AC147" s="409" t="s">
        <v>2896</v>
      </c>
      <c r="AD147" s="409" t="s">
        <v>2893</v>
      </c>
      <c r="AE147" s="409" t="s">
        <v>2897</v>
      </c>
      <c r="AF147" s="359" t="s">
        <v>3095</v>
      </c>
      <c r="AG147" s="401" t="s">
        <v>3096</v>
      </c>
      <c r="AH147" s="402" t="s">
        <v>3097</v>
      </c>
    </row>
    <row r="148" spans="3:34" ht="30" customHeight="1">
      <c r="C148" s="226" t="s">
        <v>2896</v>
      </c>
      <c r="D148" s="403" t="s">
        <v>2893</v>
      </c>
      <c r="E148" s="224" t="s">
        <v>2897</v>
      </c>
      <c r="F148" s="404" t="s">
        <v>3098</v>
      </c>
      <c r="H148" s="404" t="s">
        <v>3099</v>
      </c>
      <c r="L148" s="374" t="s">
        <v>2824</v>
      </c>
      <c r="M148" s="393" t="s">
        <v>2821</v>
      </c>
      <c r="N148" s="394" t="s">
        <v>2825</v>
      </c>
      <c r="V148" s="376" t="s">
        <v>3100</v>
      </c>
      <c r="W148" s="376" t="s">
        <v>2780</v>
      </c>
      <c r="X148" s="376" t="s">
        <v>2784</v>
      </c>
      <c r="Y148" s="398" t="s">
        <v>958</v>
      </c>
      <c r="Z148" s="399" t="s">
        <v>3101</v>
      </c>
      <c r="AA148" s="399" t="s">
        <v>3102</v>
      </c>
      <c r="AC148" s="409" t="s">
        <v>2903</v>
      </c>
      <c r="AD148" s="409" t="s">
        <v>2900</v>
      </c>
      <c r="AE148" s="409" t="s">
        <v>2904</v>
      </c>
      <c r="AF148" s="359" t="s">
        <v>3103</v>
      </c>
      <c r="AG148" s="401" t="s">
        <v>3104</v>
      </c>
      <c r="AH148" s="402" t="s">
        <v>3105</v>
      </c>
    </row>
    <row r="149" spans="3:34" ht="30" customHeight="1">
      <c r="C149" s="226" t="s">
        <v>2903</v>
      </c>
      <c r="D149" s="403" t="s">
        <v>2900</v>
      </c>
      <c r="E149" s="224" t="s">
        <v>2904</v>
      </c>
      <c r="F149" s="404" t="s">
        <v>3106</v>
      </c>
      <c r="H149" s="404" t="s">
        <v>3107</v>
      </c>
      <c r="L149" s="374" t="s">
        <v>2829</v>
      </c>
      <c r="M149" s="393" t="s">
        <v>2826</v>
      </c>
      <c r="N149" s="394" t="s">
        <v>2830</v>
      </c>
      <c r="V149" s="397" t="s">
        <v>2791</v>
      </c>
      <c r="W149" s="376" t="s">
        <v>2788</v>
      </c>
      <c r="X149" s="376" t="s">
        <v>2792</v>
      </c>
      <c r="Y149" s="398" t="s">
        <v>3108</v>
      </c>
      <c r="Z149" s="399" t="s">
        <v>3109</v>
      </c>
      <c r="AA149" s="399" t="s">
        <v>3110</v>
      </c>
      <c r="AC149" s="409" t="s">
        <v>2910</v>
      </c>
      <c r="AD149" s="409" t="s">
        <v>2907</v>
      </c>
      <c r="AE149" s="409" t="s">
        <v>2911</v>
      </c>
      <c r="AF149" s="359" t="s">
        <v>3111</v>
      </c>
      <c r="AG149" s="401" t="s">
        <v>3112</v>
      </c>
      <c r="AH149" s="402" t="s">
        <v>3113</v>
      </c>
    </row>
    <row r="150" spans="6:34" ht="30" customHeight="1">
      <c r="F150" s="404" t="s">
        <v>3114</v>
      </c>
      <c r="H150" s="404" t="s">
        <v>3115</v>
      </c>
      <c r="V150" s="367" t="s">
        <v>3116</v>
      </c>
      <c r="W150" s="367" t="s">
        <v>3116</v>
      </c>
      <c r="X150" s="367" t="s">
        <v>3116</v>
      </c>
      <c r="Y150" s="367" t="s">
        <v>3117</v>
      </c>
      <c r="Z150" s="367" t="s">
        <v>3117</v>
      </c>
      <c r="AA150" s="367" t="s">
        <v>3117</v>
      </c>
      <c r="AC150" s="367" t="s">
        <v>3116</v>
      </c>
      <c r="AD150" s="367" t="s">
        <v>3116</v>
      </c>
      <c r="AE150" s="367" t="s">
        <v>3116</v>
      </c>
      <c r="AF150" s="367" t="s">
        <v>3117</v>
      </c>
      <c r="AG150" s="367" t="s">
        <v>3117</v>
      </c>
      <c r="AH150" s="367" t="s">
        <v>3117</v>
      </c>
    </row>
    <row r="151" spans="21:28" ht="30" customHeight="1">
      <c r="U151" s="353" t="s">
        <v>172</v>
      </c>
      <c r="V151" s="353" t="s">
        <v>172</v>
      </c>
      <c r="W151" s="353" t="s">
        <v>172</v>
      </c>
      <c r="X151" s="353" t="s">
        <v>172</v>
      </c>
      <c r="Y151" s="353" t="s">
        <v>172</v>
      </c>
      <c r="Z151" s="353" t="s">
        <v>172</v>
      </c>
      <c r="AA151" s="353" t="s">
        <v>172</v>
      </c>
      <c r="AB151" s="353" t="s">
        <v>172</v>
      </c>
    </row>
    <row r="152" spans="22:27" ht="33.75" customHeight="1">
      <c r="V152" s="342"/>
      <c r="W152" s="343"/>
      <c r="X152" s="344"/>
      <c r="Y152" s="341"/>
      <c r="Z152" s="341"/>
      <c r="AA152" s="341"/>
    </row>
    <row r="153" spans="22:34" ht="21" customHeight="1">
      <c r="V153" s="411" t="s">
        <v>3118</v>
      </c>
      <c r="W153" s="412" t="s">
        <v>2970</v>
      </c>
      <c r="X153" s="413" t="s">
        <v>2971</v>
      </c>
      <c r="Y153" s="414" t="s">
        <v>3119</v>
      </c>
      <c r="Z153" s="415" t="s">
        <v>3120</v>
      </c>
      <c r="AA153" s="416" t="s">
        <v>2606</v>
      </c>
      <c r="AC153" s="411" t="s">
        <v>3121</v>
      </c>
      <c r="AD153" s="417" t="s">
        <v>2970</v>
      </c>
      <c r="AE153" s="418" t="s">
        <v>2971</v>
      </c>
      <c r="AF153" s="419" t="s">
        <v>3119</v>
      </c>
      <c r="AG153" s="420" t="s">
        <v>3120</v>
      </c>
      <c r="AH153" s="421" t="s">
        <v>2606</v>
      </c>
    </row>
    <row r="154" spans="22:34" ht="11.25" customHeight="1">
      <c r="V154" s="422"/>
      <c r="W154" s="306"/>
      <c r="X154" s="423"/>
      <c r="Y154" s="424"/>
      <c r="Z154" s="341"/>
      <c r="AA154" s="425"/>
      <c r="AC154" s="426"/>
      <c r="AD154" s="427"/>
      <c r="AE154" s="428"/>
      <c r="AF154" s="429"/>
      <c r="AG154" s="430"/>
      <c r="AH154" s="431"/>
    </row>
    <row r="155" spans="22:34" ht="16.5" customHeight="1">
      <c r="V155" s="432" t="s">
        <v>2608</v>
      </c>
      <c r="W155" s="433" t="s">
        <v>3122</v>
      </c>
      <c r="X155" s="434" t="s">
        <v>3123</v>
      </c>
      <c r="Y155" s="435" t="s">
        <v>3124</v>
      </c>
      <c r="Z155" s="363" t="s">
        <v>3125</v>
      </c>
      <c r="AA155" s="436" t="s">
        <v>257</v>
      </c>
      <c r="AB155" s="437"/>
      <c r="AC155" s="438" t="s">
        <v>2608</v>
      </c>
      <c r="AD155" s="439" t="s">
        <v>3126</v>
      </c>
      <c r="AE155" s="440" t="s">
        <v>3127</v>
      </c>
      <c r="AF155" s="441" t="s">
        <v>3128</v>
      </c>
      <c r="AG155" s="442" t="s">
        <v>3129</v>
      </c>
      <c r="AH155" s="443" t="s">
        <v>3130</v>
      </c>
    </row>
    <row r="156" spans="22:34" ht="16.5" customHeight="1">
      <c r="V156" s="422"/>
      <c r="W156" s="433" t="s">
        <v>3131</v>
      </c>
      <c r="X156" s="434" t="s">
        <v>3132</v>
      </c>
      <c r="Y156" s="435" t="s">
        <v>3133</v>
      </c>
      <c r="Z156" s="363" t="s">
        <v>3134</v>
      </c>
      <c r="AA156" s="444" t="s">
        <v>3135</v>
      </c>
      <c r="AB156" s="437"/>
      <c r="AC156" s="445"/>
      <c r="AD156" s="359" t="s">
        <v>3136</v>
      </c>
      <c r="AE156" s="360" t="s">
        <v>3137</v>
      </c>
      <c r="AF156" s="446" t="s">
        <v>3138</v>
      </c>
      <c r="AG156" s="447" t="s">
        <v>3139</v>
      </c>
      <c r="AH156" s="448" t="s">
        <v>3140</v>
      </c>
    </row>
    <row r="157" spans="22:34" ht="2.25" customHeight="1">
      <c r="V157" s="422"/>
      <c r="W157" s="433"/>
      <c r="X157" s="434"/>
      <c r="Y157" s="398"/>
      <c r="Z157" s="398"/>
      <c r="AA157" s="444"/>
      <c r="AB157" s="437"/>
      <c r="AC157" s="445"/>
      <c r="AD157" s="359"/>
      <c r="AE157" s="360"/>
      <c r="AF157" s="449"/>
      <c r="AG157" s="450"/>
      <c r="AH157" s="448"/>
    </row>
    <row r="158" spans="22:34" ht="16.5" customHeight="1">
      <c r="V158" s="451" t="s">
        <v>2706</v>
      </c>
      <c r="W158" s="452" t="s">
        <v>3141</v>
      </c>
      <c r="X158" s="453" t="s">
        <v>3142</v>
      </c>
      <c r="Y158" s="454" t="s">
        <v>3143</v>
      </c>
      <c r="Z158" s="454" t="s">
        <v>3144</v>
      </c>
      <c r="AA158" s="444"/>
      <c r="AB158" s="437"/>
      <c r="AC158" s="455" t="s">
        <v>2706</v>
      </c>
      <c r="AD158" s="456" t="s">
        <v>3145</v>
      </c>
      <c r="AE158" s="456" t="s">
        <v>3146</v>
      </c>
      <c r="AF158" s="457" t="s">
        <v>3147</v>
      </c>
      <c r="AG158" s="458" t="s">
        <v>3148</v>
      </c>
      <c r="AH158" s="448"/>
    </row>
    <row r="159" spans="22:34" ht="16.5" customHeight="1">
      <c r="V159" s="451"/>
      <c r="W159" s="452" t="s">
        <v>3149</v>
      </c>
      <c r="X159" s="453" t="s">
        <v>3150</v>
      </c>
      <c r="Y159" s="454" t="s">
        <v>3151</v>
      </c>
      <c r="Z159" s="454" t="s">
        <v>3152</v>
      </c>
      <c r="AA159" s="444"/>
      <c r="AB159" s="437"/>
      <c r="AC159" s="455"/>
      <c r="AD159" s="456" t="s">
        <v>3153</v>
      </c>
      <c r="AE159" s="456" t="s">
        <v>3154</v>
      </c>
      <c r="AF159" s="457" t="s">
        <v>3155</v>
      </c>
      <c r="AG159" s="458" t="s">
        <v>3156</v>
      </c>
      <c r="AH159" s="448"/>
    </row>
    <row r="160" spans="22:34" ht="2.25" customHeight="1">
      <c r="V160" s="451"/>
      <c r="W160" s="452"/>
      <c r="X160" s="453"/>
      <c r="Y160" s="398"/>
      <c r="Z160" s="398"/>
      <c r="AA160" s="444"/>
      <c r="AB160" s="437"/>
      <c r="AC160" s="455"/>
      <c r="AD160" s="456"/>
      <c r="AE160" s="456"/>
      <c r="AF160" s="449"/>
      <c r="AG160" s="450"/>
      <c r="AH160" s="448"/>
    </row>
    <row r="161" spans="22:34" ht="16.5" customHeight="1">
      <c r="V161" s="459" t="s">
        <v>2831</v>
      </c>
      <c r="W161" s="460" t="s">
        <v>3157</v>
      </c>
      <c r="X161" s="461" t="s">
        <v>3158</v>
      </c>
      <c r="Y161" s="398" t="s">
        <v>153</v>
      </c>
      <c r="Z161" s="398" t="s">
        <v>153</v>
      </c>
      <c r="AA161" s="444"/>
      <c r="AB161" s="437"/>
      <c r="AC161" s="462" t="s">
        <v>2831</v>
      </c>
      <c r="AD161" s="463" t="s">
        <v>3159</v>
      </c>
      <c r="AE161" s="375" t="s">
        <v>3129</v>
      </c>
      <c r="AF161" s="449" t="s">
        <v>153</v>
      </c>
      <c r="AG161" s="450" t="s">
        <v>153</v>
      </c>
      <c r="AH161" s="448"/>
    </row>
    <row r="162" spans="22:34" ht="16.5" customHeight="1">
      <c r="V162" s="451"/>
      <c r="W162" s="460" t="s">
        <v>3160</v>
      </c>
      <c r="X162" s="461" t="s">
        <v>3161</v>
      </c>
      <c r="Y162" s="398" t="s">
        <v>153</v>
      </c>
      <c r="Z162" s="398" t="s">
        <v>153</v>
      </c>
      <c r="AA162" s="444"/>
      <c r="AB162" s="437"/>
      <c r="AC162" s="464"/>
      <c r="AD162" s="463" t="s">
        <v>3162</v>
      </c>
      <c r="AE162" s="465" t="s">
        <v>3163</v>
      </c>
      <c r="AF162" s="449" t="s">
        <v>153</v>
      </c>
      <c r="AG162" s="450" t="s">
        <v>153</v>
      </c>
      <c r="AH162" s="448"/>
    </row>
    <row r="163" spans="14:34" ht="5.25" customHeight="1">
      <c r="N163" s="349"/>
      <c r="S163" t="s">
        <v>2978</v>
      </c>
      <c r="V163" s="451"/>
      <c r="W163" s="460"/>
      <c r="X163" s="461"/>
      <c r="Y163" s="398"/>
      <c r="Z163" s="398"/>
      <c r="AA163" s="444"/>
      <c r="AB163" s="437"/>
      <c r="AC163" s="455"/>
      <c r="AD163" s="463"/>
      <c r="AE163" s="375"/>
      <c r="AF163" s="449"/>
      <c r="AG163" s="450"/>
      <c r="AH163" s="448"/>
    </row>
    <row r="164" spans="22:34" ht="16.5" customHeight="1">
      <c r="V164" s="466" t="s">
        <v>2623</v>
      </c>
      <c r="W164" s="467" t="s">
        <v>3164</v>
      </c>
      <c r="X164" s="468" t="s">
        <v>3165</v>
      </c>
      <c r="Y164" s="400" t="s">
        <v>3166</v>
      </c>
      <c r="Z164" s="401" t="s">
        <v>3167</v>
      </c>
      <c r="AA164" s="469" t="s">
        <v>3168</v>
      </c>
      <c r="AB164" s="437"/>
      <c r="AC164" s="470" t="s">
        <v>2623</v>
      </c>
      <c r="AD164" s="376" t="s">
        <v>2955</v>
      </c>
      <c r="AE164" s="399" t="s">
        <v>3169</v>
      </c>
      <c r="AF164" s="471" t="s">
        <v>3170</v>
      </c>
      <c r="AG164" s="472" t="s">
        <v>3171</v>
      </c>
      <c r="AH164" s="473" t="s">
        <v>3172</v>
      </c>
    </row>
    <row r="165" spans="22:34" ht="16.5" customHeight="1">
      <c r="V165" s="466"/>
      <c r="W165" s="467" t="s">
        <v>3173</v>
      </c>
      <c r="X165" s="468" t="s">
        <v>3174</v>
      </c>
      <c r="Y165" s="400" t="s">
        <v>3175</v>
      </c>
      <c r="Z165" s="401" t="s">
        <v>3176</v>
      </c>
      <c r="AA165" s="444" t="s">
        <v>3177</v>
      </c>
      <c r="AB165" s="437"/>
      <c r="AC165" s="470"/>
      <c r="AD165" s="376" t="s">
        <v>3178</v>
      </c>
      <c r="AE165" s="399" t="s">
        <v>3179</v>
      </c>
      <c r="AF165" s="471" t="s">
        <v>3180</v>
      </c>
      <c r="AG165" s="472" t="s">
        <v>3181</v>
      </c>
      <c r="AH165" s="448" t="s">
        <v>3182</v>
      </c>
    </row>
    <row r="166" spans="22:34" ht="2.25" customHeight="1">
      <c r="V166" s="451"/>
      <c r="W166" s="474"/>
      <c r="X166" s="475"/>
      <c r="Y166" s="398"/>
      <c r="Z166" s="398"/>
      <c r="AA166" s="476"/>
      <c r="AB166" s="437"/>
      <c r="AC166" s="455"/>
      <c r="AD166" s="477"/>
      <c r="AE166" s="478"/>
      <c r="AF166" s="449"/>
      <c r="AG166" s="450"/>
      <c r="AH166" s="479"/>
    </row>
    <row r="167" spans="22:34" ht="16.5" customHeight="1">
      <c r="V167" s="480" t="s">
        <v>3064</v>
      </c>
      <c r="W167" s="452" t="s">
        <v>3183</v>
      </c>
      <c r="X167" s="453" t="s">
        <v>3184</v>
      </c>
      <c r="Y167" s="454" t="s">
        <v>3185</v>
      </c>
      <c r="Z167" s="454" t="s">
        <v>3186</v>
      </c>
      <c r="AA167" s="479"/>
      <c r="AB167" s="437"/>
      <c r="AC167" s="481" t="s">
        <v>3064</v>
      </c>
      <c r="AD167" s="456" t="s">
        <v>3187</v>
      </c>
      <c r="AE167" s="456" t="s">
        <v>3188</v>
      </c>
      <c r="AF167" s="482" t="s">
        <v>3189</v>
      </c>
      <c r="AG167" s="483" t="s">
        <v>3190</v>
      </c>
      <c r="AH167" s="484"/>
    </row>
    <row r="168" spans="22:34" ht="16.5" customHeight="1">
      <c r="V168" s="451"/>
      <c r="W168" s="452" t="s">
        <v>3191</v>
      </c>
      <c r="X168" s="453" t="s">
        <v>3192</v>
      </c>
      <c r="Y168" s="454" t="s">
        <v>3193</v>
      </c>
      <c r="Z168" s="454" t="s">
        <v>3194</v>
      </c>
      <c r="AA168" s="485" t="s">
        <v>3195</v>
      </c>
      <c r="AB168" s="437"/>
      <c r="AC168" s="455"/>
      <c r="AD168" s="456" t="s">
        <v>3196</v>
      </c>
      <c r="AE168" s="456" t="s">
        <v>3197</v>
      </c>
      <c r="AF168" s="482" t="s">
        <v>3198</v>
      </c>
      <c r="AG168" s="483" t="s">
        <v>3199</v>
      </c>
      <c r="AH168" s="485" t="s">
        <v>3195</v>
      </c>
    </row>
    <row r="169" spans="22:34" ht="2.25" customHeight="1">
      <c r="V169" s="451"/>
      <c r="W169" s="452"/>
      <c r="X169" s="453"/>
      <c r="Y169" s="398"/>
      <c r="Z169" s="398"/>
      <c r="AA169" s="486"/>
      <c r="AB169" s="437"/>
      <c r="AC169" s="455"/>
      <c r="AD169" s="456"/>
      <c r="AE169" s="456"/>
      <c r="AF169" s="449"/>
      <c r="AG169" s="450"/>
      <c r="AH169" s="486" t="s">
        <v>37</v>
      </c>
    </row>
    <row r="170" spans="22:34" ht="16.5" customHeight="1">
      <c r="V170" s="451" t="s">
        <v>2872</v>
      </c>
      <c r="W170" s="452" t="s">
        <v>3200</v>
      </c>
      <c r="X170" s="453" t="s">
        <v>3201</v>
      </c>
      <c r="Y170" s="398" t="s">
        <v>153</v>
      </c>
      <c r="Z170" s="398" t="s">
        <v>153</v>
      </c>
      <c r="AA170" s="487" t="s">
        <v>3202</v>
      </c>
      <c r="AB170" s="437"/>
      <c r="AC170" s="455" t="s">
        <v>2872</v>
      </c>
      <c r="AD170" s="456" t="s">
        <v>3203</v>
      </c>
      <c r="AE170" s="456" t="s">
        <v>3204</v>
      </c>
      <c r="AF170" s="449" t="s">
        <v>153</v>
      </c>
      <c r="AG170" s="450" t="s">
        <v>153</v>
      </c>
      <c r="AH170" s="488" t="s">
        <v>3205</v>
      </c>
    </row>
    <row r="171" spans="22:34" ht="16.5" customHeight="1">
      <c r="V171" s="489"/>
      <c r="W171" s="490" t="s">
        <v>3206</v>
      </c>
      <c r="X171" s="491" t="s">
        <v>3207</v>
      </c>
      <c r="Y171" s="492" t="s">
        <v>153</v>
      </c>
      <c r="Z171" s="492" t="s">
        <v>153</v>
      </c>
      <c r="AA171" s="493" t="s">
        <v>3208</v>
      </c>
      <c r="AB171" s="437"/>
      <c r="AC171" s="494"/>
      <c r="AD171" s="495" t="s">
        <v>3209</v>
      </c>
      <c r="AE171" s="495" t="s">
        <v>3210</v>
      </c>
      <c r="AF171" s="496" t="s">
        <v>153</v>
      </c>
      <c r="AG171" s="497" t="s">
        <v>153</v>
      </c>
      <c r="AH171" s="493" t="s">
        <v>3211</v>
      </c>
    </row>
    <row r="172" spans="22:27" ht="15" customHeight="1">
      <c r="V172" s="341"/>
      <c r="W172" s="341"/>
      <c r="X172" s="341"/>
      <c r="Y172" s="341"/>
      <c r="Z172" s="341"/>
      <c r="AA172" s="341"/>
    </row>
    <row r="173" spans="22:27" ht="15" customHeight="1">
      <c r="V173" s="341"/>
      <c r="W173" s="341"/>
      <c r="X173" s="341"/>
      <c r="Y173" s="341"/>
      <c r="Z173" s="341"/>
      <c r="AA173" s="341"/>
    </row>
    <row r="174" ht="15" customHeight="1"/>
    <row r="175" ht="15" customHeight="1">
      <c r="AH175" t="s">
        <v>3212</v>
      </c>
    </row>
    <row r="176" ht="15" customHeight="1"/>
    <row r="177" ht="15" customHeight="1"/>
    <row r="178" ht="15" customHeight="1"/>
    <row r="179" ht="15" customHeight="1"/>
  </sheetData>
  <sheetProtection selectLockedCells="1" selectUnlockedCells="1"/>
  <hyperlinks>
    <hyperlink ref="A1" location="Z132" display="Zu Z132"/>
    <hyperlink ref="T125" location="a1" display="zu A1"/>
    <hyperlink ref="S163" location="a1" display="zu A1"/>
  </hyperlinks>
  <printOptions/>
  <pageMargins left="0.4722222222222222" right="0.03958333333333333" top="0.19652777777777777" bottom="0.4722222222222222" header="0.5118055555555555" footer="0.19652777777777777"/>
  <pageSetup horizontalDpi="300" verticalDpi="300" orientation="portrait" paperSize="9" scale="85"/>
  <headerFooter alignWithMargins="0">
    <oddFooter>&amp;C&amp;"Times New Roman,Standard"&amp;12Seite &amp;P</oddFooter>
  </headerFooter>
  <rowBreaks count="1" manualBreakCount="1">
    <brk id="60" max="255" man="1"/>
  </rowBreaks>
  <colBreaks count="2" manualBreakCount="2">
    <brk id="11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189"/>
  <sheetViews>
    <sheetView zoomScale="105" zoomScaleNormal="105" zoomScaleSheetLayoutView="115" zoomScalePageLayoutView="0" workbookViewId="0" topLeftCell="A1">
      <selection activeCell="C4" sqref="C4"/>
    </sheetView>
  </sheetViews>
  <sheetFormatPr defaultColWidth="11.57421875" defaultRowHeight="15"/>
  <sheetData>
    <row r="1" spans="2:16" ht="15">
      <c r="B1" s="143"/>
      <c r="C1" s="144" t="s">
        <v>2604</v>
      </c>
      <c r="D1" s="145"/>
      <c r="E1" s="145"/>
      <c r="F1" s="146"/>
      <c r="G1" s="146"/>
      <c r="H1" s="147"/>
      <c r="I1" s="148" t="s">
        <v>2605</v>
      </c>
      <c r="J1" s="146"/>
      <c r="K1" s="146"/>
      <c r="L1" s="146"/>
      <c r="M1" s="146"/>
      <c r="N1" s="149"/>
      <c r="O1" s="150"/>
      <c r="P1" s="150"/>
    </row>
    <row r="2" spans="2:16" ht="15">
      <c r="B2" s="151"/>
      <c r="C2" s="152" t="s">
        <v>2606</v>
      </c>
      <c r="D2" s="153"/>
      <c r="E2" s="154"/>
      <c r="F2" s="498" t="s">
        <v>2607</v>
      </c>
      <c r="G2" s="499"/>
      <c r="H2" s="156"/>
      <c r="I2" s="152" t="s">
        <v>2606</v>
      </c>
      <c r="J2" s="153"/>
      <c r="K2" s="154"/>
      <c r="L2" s="498" t="s">
        <v>2607</v>
      </c>
      <c r="M2" s="155"/>
      <c r="N2" s="157"/>
      <c r="O2" s="150"/>
      <c r="P2" s="150"/>
    </row>
    <row r="3" spans="2:16" ht="15">
      <c r="B3" s="158"/>
      <c r="C3" s="159"/>
      <c r="D3" s="160"/>
      <c r="E3" s="161"/>
      <c r="F3" s="500"/>
      <c r="G3" s="163"/>
      <c r="H3" s="164"/>
      <c r="I3" s="159"/>
      <c r="J3" s="160"/>
      <c r="K3" s="161"/>
      <c r="L3" s="501"/>
      <c r="M3" s="165"/>
      <c r="N3" s="166"/>
      <c r="O3" s="150"/>
      <c r="P3" s="150"/>
    </row>
    <row r="4" spans="2:16" ht="15">
      <c r="B4" s="167" t="s">
        <v>2608</v>
      </c>
      <c r="C4" s="168" t="s">
        <v>58</v>
      </c>
      <c r="D4" s="169" t="s">
        <v>1362</v>
      </c>
      <c r="E4" s="170" t="s">
        <v>1403</v>
      </c>
      <c r="F4" s="502" t="s">
        <v>3213</v>
      </c>
      <c r="G4" s="172" t="s">
        <v>3214</v>
      </c>
      <c r="H4" s="503"/>
      <c r="I4" s="168"/>
      <c r="J4" s="169"/>
      <c r="K4" s="170"/>
      <c r="L4" s="502"/>
      <c r="M4" s="171"/>
      <c r="N4" s="504"/>
      <c r="O4" s="150"/>
      <c r="P4" s="150"/>
    </row>
    <row r="5" spans="2:16" ht="15">
      <c r="B5" s="175"/>
      <c r="C5" s="176"/>
      <c r="D5" s="177"/>
      <c r="E5" s="178"/>
      <c r="F5" s="505" t="s">
        <v>3215</v>
      </c>
      <c r="G5" s="179" t="s">
        <v>3216</v>
      </c>
      <c r="H5" s="506"/>
      <c r="I5" s="176"/>
      <c r="J5" s="507"/>
      <c r="K5" s="508"/>
      <c r="L5" s="505"/>
      <c r="M5" s="179"/>
      <c r="N5" s="509"/>
      <c r="O5" s="150"/>
      <c r="P5" s="150"/>
    </row>
    <row r="6" spans="2:16" ht="15">
      <c r="B6" s="180" t="s">
        <v>2623</v>
      </c>
      <c r="C6" s="159" t="s">
        <v>3217</v>
      </c>
      <c r="D6" s="160" t="s">
        <v>3218</v>
      </c>
      <c r="E6" s="161" t="s">
        <v>3219</v>
      </c>
      <c r="F6" s="500"/>
      <c r="G6" s="162"/>
      <c r="H6" s="162"/>
      <c r="I6" s="159"/>
      <c r="J6" s="160"/>
      <c r="K6" s="161"/>
      <c r="L6" s="500"/>
      <c r="M6" s="162"/>
      <c r="N6" s="174"/>
      <c r="O6" s="150"/>
      <c r="P6" s="150"/>
    </row>
    <row r="7" spans="2:16" ht="15">
      <c r="B7" s="277"/>
      <c r="C7" s="510"/>
      <c r="D7" s="511"/>
      <c r="E7" s="512"/>
      <c r="F7" s="513"/>
      <c r="G7" s="514"/>
      <c r="H7" s="514"/>
      <c r="I7" s="510"/>
      <c r="J7" s="511"/>
      <c r="K7" s="512"/>
      <c r="L7" s="515"/>
      <c r="M7" s="516"/>
      <c r="N7" s="278"/>
      <c r="O7" s="150"/>
      <c r="P7" s="150"/>
    </row>
    <row r="8" spans="2:17" ht="15">
      <c r="B8" s="517"/>
      <c r="C8" s="195" t="s">
        <v>2632</v>
      </c>
      <c r="D8" s="518"/>
      <c r="E8" s="519"/>
      <c r="F8" s="520" t="s">
        <v>2633</v>
      </c>
      <c r="G8" s="193"/>
      <c r="H8" s="198"/>
      <c r="I8" s="521" t="s">
        <v>2632</v>
      </c>
      <c r="J8" s="196"/>
      <c r="K8" s="519"/>
      <c r="L8" s="520" t="s">
        <v>2633</v>
      </c>
      <c r="M8" s="193"/>
      <c r="N8" s="198"/>
      <c r="O8" s="150"/>
      <c r="P8" s="150"/>
      <c r="Q8" s="150"/>
    </row>
    <row r="9" spans="2:17" ht="15">
      <c r="B9" s="522"/>
      <c r="C9" s="205"/>
      <c r="D9" s="523"/>
      <c r="E9" s="524"/>
      <c r="F9" s="525"/>
      <c r="G9" s="526"/>
      <c r="H9" s="527"/>
      <c r="I9" s="528"/>
      <c r="J9" s="206"/>
      <c r="K9" s="529"/>
      <c r="L9" s="530"/>
      <c r="M9" s="208"/>
      <c r="N9" s="209"/>
      <c r="O9" s="150"/>
      <c r="P9" s="150"/>
      <c r="Q9" s="150"/>
    </row>
    <row r="10" spans="2:17" ht="15">
      <c r="B10" s="244" t="s">
        <v>2608</v>
      </c>
      <c r="C10" s="256" t="s">
        <v>3220</v>
      </c>
      <c r="D10" s="531" t="s">
        <v>3071</v>
      </c>
      <c r="E10" s="532" t="s">
        <v>3221</v>
      </c>
      <c r="F10" s="533" t="s">
        <v>3222</v>
      </c>
      <c r="G10" s="221" t="s">
        <v>3223</v>
      </c>
      <c r="H10" s="222" t="s">
        <v>3224</v>
      </c>
      <c r="I10" s="219"/>
      <c r="J10" s="219"/>
      <c r="K10" s="534"/>
      <c r="L10" s="533"/>
      <c r="M10" s="221"/>
      <c r="N10" s="222"/>
      <c r="O10" s="150"/>
      <c r="P10" s="150"/>
      <c r="Q10" s="150"/>
    </row>
    <row r="11" spans="2:17" ht="15">
      <c r="B11" s="210"/>
      <c r="C11" s="223" t="s">
        <v>3225</v>
      </c>
      <c r="D11" s="258" t="s">
        <v>3079</v>
      </c>
      <c r="E11" s="226" t="s">
        <v>3226</v>
      </c>
      <c r="F11" s="530" t="s">
        <v>3227</v>
      </c>
      <c r="G11" s="208" t="s">
        <v>3228</v>
      </c>
      <c r="H11" s="209" t="s">
        <v>3229</v>
      </c>
      <c r="I11" s="206"/>
      <c r="J11" s="206"/>
      <c r="K11" s="529"/>
      <c r="L11" s="530"/>
      <c r="M11" s="208"/>
      <c r="N11" s="209"/>
      <c r="O11" s="150"/>
      <c r="P11" s="150"/>
      <c r="Q11" s="150"/>
    </row>
    <row r="12" spans="2:17" ht="15">
      <c r="B12" s="210"/>
      <c r="C12" s="223" t="s">
        <v>3230</v>
      </c>
      <c r="D12" s="258" t="s">
        <v>3088</v>
      </c>
      <c r="E12" s="226" t="s">
        <v>3231</v>
      </c>
      <c r="F12" s="530" t="s">
        <v>3232</v>
      </c>
      <c r="G12" s="208" t="s">
        <v>3233</v>
      </c>
      <c r="H12" s="209" t="s">
        <v>3234</v>
      </c>
      <c r="I12" s="206"/>
      <c r="J12" s="206"/>
      <c r="K12" s="529"/>
      <c r="L12" s="530"/>
      <c r="M12" s="208"/>
      <c r="N12" s="209"/>
      <c r="O12" s="150"/>
      <c r="P12" s="150"/>
      <c r="Q12" s="150"/>
    </row>
    <row r="13" spans="2:17" ht="15">
      <c r="B13" s="210"/>
      <c r="C13" s="223" t="s">
        <v>3235</v>
      </c>
      <c r="D13" s="225" t="s">
        <v>3236</v>
      </c>
      <c r="E13" s="226" t="s">
        <v>3237</v>
      </c>
      <c r="F13" s="530" t="s">
        <v>3238</v>
      </c>
      <c r="G13" s="208" t="s">
        <v>3239</v>
      </c>
      <c r="H13" s="209" t="s">
        <v>3240</v>
      </c>
      <c r="I13" s="206"/>
      <c r="J13" s="206"/>
      <c r="K13" s="529"/>
      <c r="L13" s="530"/>
      <c r="M13" s="208"/>
      <c r="N13" s="209"/>
      <c r="O13" s="150"/>
      <c r="P13" s="150"/>
      <c r="Q13" s="150"/>
    </row>
    <row r="14" spans="2:17" ht="15">
      <c r="B14" s="210"/>
      <c r="C14" s="223" t="s">
        <v>3241</v>
      </c>
      <c r="D14" s="258" t="s">
        <v>3103</v>
      </c>
      <c r="E14" s="226" t="s">
        <v>3242</v>
      </c>
      <c r="F14" s="530" t="s">
        <v>3243</v>
      </c>
      <c r="G14" s="208" t="s">
        <v>3244</v>
      </c>
      <c r="H14" s="209" t="s">
        <v>3245</v>
      </c>
      <c r="I14" s="206"/>
      <c r="J14" s="206"/>
      <c r="K14" s="529"/>
      <c r="L14" s="530"/>
      <c r="M14" s="208"/>
      <c r="N14" s="209"/>
      <c r="O14" s="150"/>
      <c r="P14" s="150"/>
      <c r="Q14" s="150"/>
    </row>
    <row r="15" spans="2:17" ht="15">
      <c r="B15" s="210"/>
      <c r="C15" s="223" t="s">
        <v>3246</v>
      </c>
      <c r="D15" s="225" t="s">
        <v>3247</v>
      </c>
      <c r="E15" s="226" t="s">
        <v>3248</v>
      </c>
      <c r="F15" s="530" t="s">
        <v>3249</v>
      </c>
      <c r="G15" s="208" t="s">
        <v>3250</v>
      </c>
      <c r="H15" s="209" t="s">
        <v>3251</v>
      </c>
      <c r="I15" s="206"/>
      <c r="J15" s="206"/>
      <c r="K15" s="529"/>
      <c r="L15" s="530"/>
      <c r="M15" s="208"/>
      <c r="N15" s="209"/>
      <c r="O15" s="150"/>
      <c r="P15" s="150"/>
      <c r="Q15" s="150"/>
    </row>
    <row r="16" spans="2:17" ht="15">
      <c r="B16" s="232"/>
      <c r="C16" s="233"/>
      <c r="D16" s="235"/>
      <c r="E16" s="236"/>
      <c r="F16" s="535"/>
      <c r="G16" s="238"/>
      <c r="H16" s="243"/>
      <c r="I16" s="240"/>
      <c r="J16" s="240"/>
      <c r="K16" s="536"/>
      <c r="L16" s="232"/>
      <c r="M16" s="242"/>
      <c r="N16" s="243"/>
      <c r="O16" s="150"/>
      <c r="P16" s="150"/>
      <c r="Q16" s="150"/>
    </row>
    <row r="17" spans="2:17" ht="15">
      <c r="B17" s="210" t="s">
        <v>2706</v>
      </c>
      <c r="C17" s="223" t="s">
        <v>3252</v>
      </c>
      <c r="D17" s="225" t="s">
        <v>3253</v>
      </c>
      <c r="E17" s="226" t="s">
        <v>3254</v>
      </c>
      <c r="F17" s="530"/>
      <c r="G17" s="208" t="s">
        <v>3255</v>
      </c>
      <c r="H17" s="209"/>
      <c r="I17" s="206"/>
      <c r="J17" s="206"/>
      <c r="K17" s="529"/>
      <c r="L17" s="530"/>
      <c r="M17" s="208"/>
      <c r="N17" s="209"/>
      <c r="O17" s="150"/>
      <c r="P17" s="150"/>
      <c r="Q17" s="150"/>
    </row>
    <row r="18" spans="2:17" ht="15">
      <c r="B18" s="210" t="s">
        <v>3256</v>
      </c>
      <c r="C18" s="223" t="s">
        <v>2654</v>
      </c>
      <c r="D18" s="225" t="s">
        <v>3257</v>
      </c>
      <c r="E18" s="226" t="s">
        <v>3258</v>
      </c>
      <c r="F18" s="530"/>
      <c r="G18" s="208"/>
      <c r="H18" s="209"/>
      <c r="I18" s="206"/>
      <c r="J18" s="206"/>
      <c r="K18" s="529"/>
      <c r="L18" s="530"/>
      <c r="M18" s="208"/>
      <c r="N18" s="209"/>
      <c r="O18" s="150"/>
      <c r="P18" s="150"/>
      <c r="Q18" s="150"/>
    </row>
    <row r="19" spans="2:17" ht="15">
      <c r="B19" s="210"/>
      <c r="C19" s="223" t="s">
        <v>2666</v>
      </c>
      <c r="D19" s="225" t="s">
        <v>3259</v>
      </c>
      <c r="E19" s="226" t="s">
        <v>3260</v>
      </c>
      <c r="F19" s="530"/>
      <c r="G19" s="208"/>
      <c r="H19" s="209"/>
      <c r="I19" s="206"/>
      <c r="J19" s="206"/>
      <c r="K19" s="529"/>
      <c r="L19" s="530"/>
      <c r="M19" s="208"/>
      <c r="N19" s="209"/>
      <c r="O19" s="150"/>
      <c r="P19" s="150"/>
      <c r="Q19" s="150"/>
    </row>
    <row r="20" spans="2:17" ht="15">
      <c r="B20" s="210"/>
      <c r="C20" s="223" t="s">
        <v>2678</v>
      </c>
      <c r="D20" s="225" t="s">
        <v>3261</v>
      </c>
      <c r="E20" s="226" t="s">
        <v>3262</v>
      </c>
      <c r="F20" s="530"/>
      <c r="G20" s="208"/>
      <c r="H20" s="209"/>
      <c r="I20" s="206"/>
      <c r="J20" s="206"/>
      <c r="K20" s="529"/>
      <c r="L20" s="530"/>
      <c r="M20" s="208"/>
      <c r="N20" s="209"/>
      <c r="O20" s="150"/>
      <c r="P20" s="150"/>
      <c r="Q20" s="150"/>
    </row>
    <row r="21" spans="2:17" ht="15">
      <c r="B21" s="210"/>
      <c r="C21" s="223" t="s">
        <v>2690</v>
      </c>
      <c r="D21" s="225" t="s">
        <v>3263</v>
      </c>
      <c r="E21" s="226" t="s">
        <v>3264</v>
      </c>
      <c r="F21" s="530"/>
      <c r="G21" s="208"/>
      <c r="H21" s="209"/>
      <c r="I21" s="206"/>
      <c r="J21" s="206"/>
      <c r="K21" s="529"/>
      <c r="L21" s="530"/>
      <c r="M21" s="208"/>
      <c r="N21" s="209"/>
      <c r="O21" s="150"/>
      <c r="P21" s="150"/>
      <c r="Q21" s="150"/>
    </row>
    <row r="22" spans="2:17" ht="15">
      <c r="B22" s="210"/>
      <c r="C22" s="223" t="s">
        <v>2702</v>
      </c>
      <c r="D22" s="225" t="s">
        <v>3265</v>
      </c>
      <c r="E22" s="226" t="s">
        <v>3266</v>
      </c>
      <c r="F22" s="530"/>
      <c r="G22" s="208"/>
      <c r="H22" s="209"/>
      <c r="I22" s="206"/>
      <c r="J22" s="206"/>
      <c r="K22" s="529"/>
      <c r="L22" s="530"/>
      <c r="M22" s="208"/>
      <c r="N22" s="209"/>
      <c r="O22" s="150"/>
      <c r="P22" s="150"/>
      <c r="Q22" s="150"/>
    </row>
    <row r="23" spans="2:17" ht="15">
      <c r="B23" s="210"/>
      <c r="C23" s="223"/>
      <c r="D23" s="225"/>
      <c r="E23" s="226"/>
      <c r="F23" s="530"/>
      <c r="G23" s="208"/>
      <c r="H23" s="209"/>
      <c r="I23" s="206"/>
      <c r="J23" s="206"/>
      <c r="K23" s="529"/>
      <c r="L23" s="181"/>
      <c r="M23" s="150"/>
      <c r="N23" s="209"/>
      <c r="O23" s="150"/>
      <c r="P23" s="150"/>
      <c r="Q23" s="150"/>
    </row>
    <row r="24" spans="2:17" ht="15">
      <c r="B24" s="244" t="s">
        <v>2623</v>
      </c>
      <c r="C24" s="256" t="s">
        <v>3267</v>
      </c>
      <c r="D24" s="247" t="s">
        <v>3268</v>
      </c>
      <c r="E24" s="532" t="s">
        <v>3269</v>
      </c>
      <c r="F24" s="533"/>
      <c r="G24" s="221" t="s">
        <v>3270</v>
      </c>
      <c r="H24" s="222"/>
      <c r="I24" s="219"/>
      <c r="J24" s="219"/>
      <c r="K24" s="534"/>
      <c r="L24" s="533"/>
      <c r="M24" s="221"/>
      <c r="N24" s="250"/>
      <c r="O24" s="150"/>
      <c r="P24" s="150"/>
      <c r="Q24" s="150"/>
    </row>
    <row r="25" spans="2:17" ht="15">
      <c r="B25" s="210"/>
      <c r="C25" s="252" t="s">
        <v>3271</v>
      </c>
      <c r="D25" s="225" t="s">
        <v>3272</v>
      </c>
      <c r="E25" s="226" t="s">
        <v>3273</v>
      </c>
      <c r="F25" s="530"/>
      <c r="G25" s="208" t="s">
        <v>3274</v>
      </c>
      <c r="H25" s="209"/>
      <c r="I25" s="206"/>
      <c r="J25" s="206"/>
      <c r="K25" s="529"/>
      <c r="L25" s="530"/>
      <c r="M25" s="208"/>
      <c r="N25" s="251"/>
      <c r="O25" s="150"/>
      <c r="P25" s="150"/>
      <c r="Q25" s="150"/>
    </row>
    <row r="26" spans="2:17" ht="15">
      <c r="B26" s="210"/>
      <c r="C26" s="223" t="s">
        <v>3275</v>
      </c>
      <c r="D26" s="225" t="s">
        <v>3276</v>
      </c>
      <c r="E26" s="226" t="s">
        <v>3277</v>
      </c>
      <c r="F26" s="530"/>
      <c r="G26" s="208" t="s">
        <v>3278</v>
      </c>
      <c r="H26" s="209"/>
      <c r="I26" s="206"/>
      <c r="J26" s="206"/>
      <c r="K26" s="529"/>
      <c r="L26" s="181"/>
      <c r="M26" s="150"/>
      <c r="N26" s="251"/>
      <c r="O26" s="150"/>
      <c r="P26" s="150"/>
      <c r="Q26" s="150"/>
    </row>
    <row r="27" spans="2:17" ht="15">
      <c r="B27" s="210"/>
      <c r="C27" s="223" t="s">
        <v>3279</v>
      </c>
      <c r="D27" s="225" t="s">
        <v>3280</v>
      </c>
      <c r="E27" s="226" t="s">
        <v>3281</v>
      </c>
      <c r="F27" s="530"/>
      <c r="G27" s="208" t="s">
        <v>3282</v>
      </c>
      <c r="H27" s="209"/>
      <c r="I27" s="206"/>
      <c r="J27" s="206"/>
      <c r="K27" s="529"/>
      <c r="L27" s="181"/>
      <c r="M27" s="150"/>
      <c r="N27" s="251"/>
      <c r="O27" s="150"/>
      <c r="P27" s="150"/>
      <c r="Q27" s="150"/>
    </row>
    <row r="28" spans="2:17" ht="15">
      <c r="B28" s="210"/>
      <c r="C28" s="223" t="s">
        <v>3283</v>
      </c>
      <c r="D28" s="225" t="s">
        <v>3284</v>
      </c>
      <c r="E28" s="226" t="s">
        <v>3285</v>
      </c>
      <c r="F28" s="530"/>
      <c r="G28" s="208" t="s">
        <v>3286</v>
      </c>
      <c r="H28" s="209"/>
      <c r="I28" s="206"/>
      <c r="J28" s="206"/>
      <c r="K28" s="529"/>
      <c r="L28" s="181"/>
      <c r="M28" s="150"/>
      <c r="N28" s="251"/>
      <c r="O28" s="150"/>
      <c r="P28" s="150"/>
      <c r="Q28" s="150"/>
    </row>
    <row r="29" spans="2:17" ht="15">
      <c r="B29" s="210"/>
      <c r="C29" s="252" t="s">
        <v>3287</v>
      </c>
      <c r="D29" s="258" t="s">
        <v>3288</v>
      </c>
      <c r="E29" s="226" t="s">
        <v>3289</v>
      </c>
      <c r="F29" s="530"/>
      <c r="G29" s="208" t="s">
        <v>3290</v>
      </c>
      <c r="H29" s="209"/>
      <c r="I29" s="206"/>
      <c r="J29" s="206"/>
      <c r="K29" s="529"/>
      <c r="L29" s="181"/>
      <c r="M29" s="150"/>
      <c r="N29" s="251"/>
      <c r="O29" s="150"/>
      <c r="P29" s="150"/>
      <c r="Q29" s="150"/>
    </row>
    <row r="30" spans="2:17" ht="15">
      <c r="B30" s="232"/>
      <c r="C30" s="233"/>
      <c r="D30" s="235"/>
      <c r="E30" s="236"/>
      <c r="F30" s="535"/>
      <c r="G30" s="238"/>
      <c r="H30" s="243"/>
      <c r="I30" s="240"/>
      <c r="J30" s="240"/>
      <c r="K30" s="536"/>
      <c r="L30" s="537"/>
      <c r="M30" s="253"/>
      <c r="N30" s="254"/>
      <c r="O30" s="150"/>
      <c r="P30" s="150"/>
      <c r="Q30" s="150"/>
    </row>
    <row r="31" spans="2:17" ht="12.75" customHeight="1">
      <c r="B31" s="210" t="s">
        <v>2796</v>
      </c>
      <c r="C31" s="223" t="s">
        <v>3291</v>
      </c>
      <c r="D31" s="225" t="s">
        <v>3292</v>
      </c>
      <c r="E31" s="226" t="s">
        <v>3293</v>
      </c>
      <c r="F31" s="530"/>
      <c r="G31" s="208" t="s">
        <v>3294</v>
      </c>
      <c r="H31" s="209"/>
      <c r="I31" s="206"/>
      <c r="J31" s="206"/>
      <c r="K31" s="529"/>
      <c r="L31" s="530"/>
      <c r="M31" s="208"/>
      <c r="N31" s="251"/>
      <c r="O31" s="150"/>
      <c r="P31" s="255"/>
      <c r="Q31" s="150"/>
    </row>
    <row r="32" spans="2:17" ht="15">
      <c r="B32" s="210" t="s">
        <v>2805</v>
      </c>
      <c r="C32" s="223" t="s">
        <v>3295</v>
      </c>
      <c r="D32" s="225" t="s">
        <v>3296</v>
      </c>
      <c r="E32" s="226" t="s">
        <v>3297</v>
      </c>
      <c r="F32" s="530"/>
      <c r="G32" s="208" t="s">
        <v>3298</v>
      </c>
      <c r="H32" s="209"/>
      <c r="I32" s="206"/>
      <c r="J32" s="206"/>
      <c r="K32" s="529"/>
      <c r="L32" s="530"/>
      <c r="M32" s="208"/>
      <c r="N32" s="251"/>
      <c r="O32" s="150"/>
      <c r="P32" s="208"/>
      <c r="Q32" s="150"/>
    </row>
    <row r="33" spans="2:17" ht="15">
      <c r="B33" s="210"/>
      <c r="C33" s="223" t="s">
        <v>3299</v>
      </c>
      <c r="D33" s="225" t="s">
        <v>3300</v>
      </c>
      <c r="E33" s="226" t="s">
        <v>3301</v>
      </c>
      <c r="F33" s="530"/>
      <c r="G33" s="208" t="s">
        <v>3302</v>
      </c>
      <c r="H33" s="209"/>
      <c r="I33" s="206"/>
      <c r="J33" s="206"/>
      <c r="K33" s="529"/>
      <c r="L33" s="181"/>
      <c r="M33" s="150"/>
      <c r="N33" s="251"/>
      <c r="O33" s="150"/>
      <c r="P33" s="150"/>
      <c r="Q33" s="150"/>
    </row>
    <row r="34" spans="2:17" ht="15">
      <c r="B34" s="210"/>
      <c r="C34" s="223" t="s">
        <v>3303</v>
      </c>
      <c r="D34" s="225" t="s">
        <v>3304</v>
      </c>
      <c r="E34" s="226" t="s">
        <v>3305</v>
      </c>
      <c r="F34" s="530"/>
      <c r="G34" s="208" t="s">
        <v>3306</v>
      </c>
      <c r="H34" s="209"/>
      <c r="I34" s="206"/>
      <c r="J34" s="206"/>
      <c r="K34" s="529"/>
      <c r="L34" s="181"/>
      <c r="M34" s="150"/>
      <c r="N34" s="251"/>
      <c r="O34" s="150"/>
      <c r="P34" s="150"/>
      <c r="Q34" s="150"/>
    </row>
    <row r="35" spans="2:17" ht="15">
      <c r="B35" s="210"/>
      <c r="C35" s="223" t="s">
        <v>3307</v>
      </c>
      <c r="D35" s="225" t="s">
        <v>3308</v>
      </c>
      <c r="E35" s="226" t="s">
        <v>3309</v>
      </c>
      <c r="F35" s="530"/>
      <c r="G35" s="208" t="s">
        <v>3310</v>
      </c>
      <c r="H35" s="209"/>
      <c r="I35" s="206"/>
      <c r="J35" s="206"/>
      <c r="K35" s="529"/>
      <c r="L35" s="181"/>
      <c r="M35" s="150"/>
      <c r="N35" s="251"/>
      <c r="O35" s="150"/>
      <c r="P35" s="150"/>
      <c r="Q35" s="150"/>
    </row>
    <row r="36" spans="2:17" ht="15">
      <c r="B36" s="210"/>
      <c r="C36" s="223" t="s">
        <v>3311</v>
      </c>
      <c r="D36" s="225" t="s">
        <v>3312</v>
      </c>
      <c r="E36" s="226" t="s">
        <v>3313</v>
      </c>
      <c r="F36" s="530"/>
      <c r="G36" s="208" t="s">
        <v>3314</v>
      </c>
      <c r="H36" s="209"/>
      <c r="I36" s="206"/>
      <c r="J36" s="206"/>
      <c r="K36" s="529"/>
      <c r="L36" s="181"/>
      <c r="M36" s="150"/>
      <c r="N36" s="251"/>
      <c r="O36" s="150"/>
      <c r="P36" s="150"/>
      <c r="Q36" s="150"/>
    </row>
    <row r="37" spans="2:17" ht="15">
      <c r="B37" s="210"/>
      <c r="C37" s="223"/>
      <c r="D37" s="225"/>
      <c r="E37" s="226"/>
      <c r="F37" s="530"/>
      <c r="G37" s="208"/>
      <c r="H37" s="209"/>
      <c r="I37" s="206"/>
      <c r="J37" s="206"/>
      <c r="K37" s="529"/>
      <c r="L37" s="181"/>
      <c r="M37" s="150"/>
      <c r="N37" s="251"/>
      <c r="O37" s="150"/>
      <c r="P37" s="150"/>
      <c r="Q37" s="150"/>
    </row>
    <row r="38" spans="2:17" ht="15">
      <c r="B38" s="244" t="s">
        <v>2831</v>
      </c>
      <c r="C38" s="256" t="s">
        <v>3315</v>
      </c>
      <c r="D38" s="247" t="s">
        <v>3316</v>
      </c>
      <c r="E38" s="532" t="s">
        <v>3317</v>
      </c>
      <c r="F38" s="533"/>
      <c r="G38" s="221" t="s">
        <v>153</v>
      </c>
      <c r="H38" s="222"/>
      <c r="I38" s="219"/>
      <c r="J38" s="219"/>
      <c r="K38" s="534"/>
      <c r="L38" s="533"/>
      <c r="M38" s="221"/>
      <c r="N38" s="250"/>
      <c r="O38" s="150"/>
      <c r="P38" s="255"/>
      <c r="Q38" s="150"/>
    </row>
    <row r="39" spans="2:17" ht="15">
      <c r="B39" s="210"/>
      <c r="C39" s="223" t="s">
        <v>3318</v>
      </c>
      <c r="D39" s="258" t="s">
        <v>3319</v>
      </c>
      <c r="E39" s="226" t="s">
        <v>3320</v>
      </c>
      <c r="F39" s="530"/>
      <c r="G39" s="208" t="s">
        <v>153</v>
      </c>
      <c r="H39" s="209"/>
      <c r="I39" s="206"/>
      <c r="J39" s="206"/>
      <c r="K39" s="529"/>
      <c r="L39" s="530"/>
      <c r="M39" s="208"/>
      <c r="N39" s="251"/>
      <c r="O39" s="150"/>
      <c r="P39" s="208"/>
      <c r="Q39" s="150"/>
    </row>
    <row r="40" spans="2:17" ht="15">
      <c r="B40" s="210"/>
      <c r="C40" s="223" t="s">
        <v>3321</v>
      </c>
      <c r="D40" s="225" t="s">
        <v>3322</v>
      </c>
      <c r="E40" s="226" t="s">
        <v>3323</v>
      </c>
      <c r="F40" s="530"/>
      <c r="G40" s="208" t="s">
        <v>153</v>
      </c>
      <c r="H40" s="209"/>
      <c r="I40" s="206"/>
      <c r="J40" s="206"/>
      <c r="K40" s="529"/>
      <c r="L40" s="181"/>
      <c r="M40" s="150"/>
      <c r="N40" s="251"/>
      <c r="O40" s="150"/>
      <c r="P40" s="150"/>
      <c r="Q40" s="150"/>
    </row>
    <row r="41" spans="2:17" ht="15">
      <c r="B41" s="210"/>
      <c r="C41" s="223" t="s">
        <v>3324</v>
      </c>
      <c r="D41" s="225" t="s">
        <v>3325</v>
      </c>
      <c r="E41" s="226" t="s">
        <v>3326</v>
      </c>
      <c r="F41" s="530"/>
      <c r="G41" s="208" t="s">
        <v>153</v>
      </c>
      <c r="H41" s="209"/>
      <c r="I41" s="206"/>
      <c r="J41" s="206"/>
      <c r="K41" s="529"/>
      <c r="L41" s="181"/>
      <c r="M41" s="150"/>
      <c r="N41" s="251"/>
      <c r="O41" s="150"/>
      <c r="P41" s="150"/>
      <c r="Q41" s="150"/>
    </row>
    <row r="42" spans="2:17" ht="15">
      <c r="B42" s="210"/>
      <c r="C42" s="223" t="s">
        <v>3327</v>
      </c>
      <c r="D42" s="225" t="s">
        <v>3328</v>
      </c>
      <c r="E42" s="226" t="s">
        <v>3329</v>
      </c>
      <c r="F42" s="530"/>
      <c r="G42" s="208" t="s">
        <v>153</v>
      </c>
      <c r="H42" s="209"/>
      <c r="I42" s="206"/>
      <c r="J42" s="206"/>
      <c r="K42" s="529"/>
      <c r="L42" s="181"/>
      <c r="M42" s="150"/>
      <c r="N42" s="251"/>
      <c r="O42" s="150"/>
      <c r="P42" s="150"/>
      <c r="Q42" s="150"/>
    </row>
    <row r="43" spans="2:17" ht="15">
      <c r="B43" s="210"/>
      <c r="C43" s="252" t="s">
        <v>3330</v>
      </c>
      <c r="D43" s="258" t="s">
        <v>3331</v>
      </c>
      <c r="E43" s="226" t="s">
        <v>3332</v>
      </c>
      <c r="F43" s="530"/>
      <c r="G43" s="208" t="s">
        <v>153</v>
      </c>
      <c r="H43" s="209"/>
      <c r="I43" s="206"/>
      <c r="J43" s="206"/>
      <c r="K43" s="529"/>
      <c r="L43" s="181"/>
      <c r="M43" s="150"/>
      <c r="N43" s="251"/>
      <c r="O43" s="150"/>
      <c r="P43" s="150"/>
      <c r="Q43" s="150"/>
    </row>
    <row r="44" spans="2:17" ht="15">
      <c r="B44" s="232"/>
      <c r="C44" s="233"/>
      <c r="D44" s="235"/>
      <c r="E44" s="236"/>
      <c r="F44" s="535"/>
      <c r="G44" s="238"/>
      <c r="H44" s="243"/>
      <c r="I44" s="240"/>
      <c r="J44" s="240"/>
      <c r="K44" s="536"/>
      <c r="L44" s="537"/>
      <c r="M44" s="253"/>
      <c r="N44" s="254"/>
      <c r="O44" s="150"/>
      <c r="P44" s="150"/>
      <c r="Q44" s="150"/>
    </row>
    <row r="45" spans="2:17" ht="15">
      <c r="B45" s="210" t="s">
        <v>2872</v>
      </c>
      <c r="C45" s="223" t="s">
        <v>3333</v>
      </c>
      <c r="D45" s="225" t="s">
        <v>3334</v>
      </c>
      <c r="E45" s="226" t="s">
        <v>3335</v>
      </c>
      <c r="F45" s="530"/>
      <c r="G45" s="208" t="s">
        <v>153</v>
      </c>
      <c r="H45" s="209"/>
      <c r="I45" s="206"/>
      <c r="J45" s="206"/>
      <c r="K45" s="529"/>
      <c r="L45" s="530"/>
      <c r="M45" s="208"/>
      <c r="N45" s="251"/>
      <c r="O45" s="150"/>
      <c r="P45" s="255"/>
      <c r="Q45" s="150"/>
    </row>
    <row r="46" spans="2:17" ht="15">
      <c r="B46" s="210"/>
      <c r="C46" s="223" t="s">
        <v>3336</v>
      </c>
      <c r="D46" s="225" t="s">
        <v>3274</v>
      </c>
      <c r="E46" s="226" t="s">
        <v>3337</v>
      </c>
      <c r="F46" s="530"/>
      <c r="G46" s="208" t="s">
        <v>153</v>
      </c>
      <c r="H46" s="209"/>
      <c r="I46" s="206"/>
      <c r="J46" s="206"/>
      <c r="K46" s="529"/>
      <c r="L46" s="530"/>
      <c r="M46" s="208"/>
      <c r="N46" s="251"/>
      <c r="O46" s="150"/>
      <c r="P46" s="208"/>
      <c r="Q46" s="150"/>
    </row>
    <row r="47" spans="2:17" ht="15">
      <c r="B47" s="210"/>
      <c r="C47" s="223" t="s">
        <v>3338</v>
      </c>
      <c r="D47" s="225" t="s">
        <v>3278</v>
      </c>
      <c r="E47" s="226" t="s">
        <v>3339</v>
      </c>
      <c r="F47" s="530"/>
      <c r="G47" s="208" t="s">
        <v>153</v>
      </c>
      <c r="H47" s="209"/>
      <c r="I47" s="206"/>
      <c r="J47" s="206"/>
      <c r="K47" s="529"/>
      <c r="L47" s="181"/>
      <c r="M47" s="150"/>
      <c r="N47" s="251"/>
      <c r="O47" s="150"/>
      <c r="P47" s="150"/>
      <c r="Q47" s="150"/>
    </row>
    <row r="48" spans="2:17" ht="15">
      <c r="B48" s="210"/>
      <c r="C48" s="223" t="s">
        <v>3340</v>
      </c>
      <c r="D48" s="225" t="s">
        <v>3282</v>
      </c>
      <c r="E48" s="226" t="s">
        <v>3341</v>
      </c>
      <c r="F48" s="530"/>
      <c r="G48" s="208" t="s">
        <v>153</v>
      </c>
      <c r="H48" s="209"/>
      <c r="I48" s="206"/>
      <c r="J48" s="206"/>
      <c r="K48" s="529"/>
      <c r="L48" s="181"/>
      <c r="M48" s="150"/>
      <c r="N48" s="251"/>
      <c r="O48" s="150"/>
      <c r="P48" s="150"/>
      <c r="Q48" s="150"/>
    </row>
    <row r="49" spans="2:17" ht="15">
      <c r="B49" s="210"/>
      <c r="C49" s="223" t="s">
        <v>3342</v>
      </c>
      <c r="D49" s="225" t="s">
        <v>3286</v>
      </c>
      <c r="E49" s="226" t="s">
        <v>3343</v>
      </c>
      <c r="F49" s="530"/>
      <c r="G49" s="208" t="s">
        <v>153</v>
      </c>
      <c r="H49" s="209"/>
      <c r="I49" s="538"/>
      <c r="J49" s="206"/>
      <c r="K49" s="529"/>
      <c r="L49" s="181"/>
      <c r="M49" s="150"/>
      <c r="N49" s="251"/>
      <c r="O49" s="150"/>
      <c r="P49" s="150"/>
      <c r="Q49" s="150"/>
    </row>
    <row r="50" spans="2:17" ht="15">
      <c r="B50" s="210"/>
      <c r="C50" s="252" t="s">
        <v>3344</v>
      </c>
      <c r="D50" s="225" t="s">
        <v>3290</v>
      </c>
      <c r="E50" s="226" t="s">
        <v>3345</v>
      </c>
      <c r="F50" s="530"/>
      <c r="G50" s="208" t="s">
        <v>153</v>
      </c>
      <c r="H50" s="209"/>
      <c r="I50" s="206"/>
      <c r="J50" s="206"/>
      <c r="K50" s="529"/>
      <c r="L50" s="181"/>
      <c r="M50" s="150"/>
      <c r="N50" s="174"/>
      <c r="O50" s="150"/>
      <c r="P50" s="150"/>
      <c r="Q50" s="150"/>
    </row>
    <row r="51" spans="2:17" ht="15">
      <c r="B51" s="259"/>
      <c r="C51" s="260"/>
      <c r="D51" s="262"/>
      <c r="E51" s="263"/>
      <c r="F51" s="530"/>
      <c r="G51" s="208"/>
      <c r="H51" s="209"/>
      <c r="I51" s="206"/>
      <c r="J51" s="206"/>
      <c r="K51" s="529"/>
      <c r="L51" s="228"/>
      <c r="M51" s="529"/>
      <c r="N51" s="174"/>
      <c r="O51" s="150"/>
      <c r="P51" s="150"/>
      <c r="Q51" s="150"/>
    </row>
    <row r="52" spans="2:17" ht="15">
      <c r="B52" s="266" t="s">
        <v>2914</v>
      </c>
      <c r="C52" s="267"/>
      <c r="D52" s="268"/>
      <c r="E52" s="268"/>
      <c r="F52" s="539" t="s">
        <v>2915</v>
      </c>
      <c r="G52" s="274"/>
      <c r="H52" s="273"/>
      <c r="I52" s="540"/>
      <c r="J52" s="540"/>
      <c r="K52" s="540"/>
      <c r="L52" s="539" t="s">
        <v>2915</v>
      </c>
      <c r="M52" s="274"/>
      <c r="N52" s="275"/>
      <c r="O52" s="150"/>
      <c r="P52" s="150"/>
      <c r="Q52" s="150"/>
    </row>
    <row r="53" spans="2:17" ht="15">
      <c r="B53" s="276" t="s">
        <v>2608</v>
      </c>
      <c r="C53" s="267"/>
      <c r="D53" s="268"/>
      <c r="E53" s="268"/>
      <c r="F53" s="267"/>
      <c r="G53" s="268"/>
      <c r="H53" s="174"/>
      <c r="I53" s="268"/>
      <c r="J53" s="268"/>
      <c r="K53" s="268"/>
      <c r="L53" s="267"/>
      <c r="M53" s="268"/>
      <c r="N53" s="174"/>
      <c r="O53" s="150"/>
      <c r="P53" s="150"/>
      <c r="Q53" s="150"/>
    </row>
    <row r="54" spans="2:17" ht="15">
      <c r="B54" s="276" t="s">
        <v>2623</v>
      </c>
      <c r="C54" s="267"/>
      <c r="D54" s="268"/>
      <c r="E54" s="268"/>
      <c r="F54" s="267"/>
      <c r="G54" s="268"/>
      <c r="H54" s="174"/>
      <c r="I54" s="268"/>
      <c r="J54" s="268"/>
      <c r="K54" s="268"/>
      <c r="L54" s="267"/>
      <c r="M54" s="268"/>
      <c r="N54" s="174"/>
      <c r="O54" s="150"/>
      <c r="P54" s="150"/>
      <c r="Q54" s="150"/>
    </row>
    <row r="55" spans="2:17" ht="15">
      <c r="B55" s="180" t="s">
        <v>2916</v>
      </c>
      <c r="C55" s="277"/>
      <c r="D55" s="187"/>
      <c r="E55" s="187"/>
      <c r="F55" s="541"/>
      <c r="G55" s="187"/>
      <c r="H55" s="278"/>
      <c r="I55" s="542"/>
      <c r="J55" s="187"/>
      <c r="K55" s="187"/>
      <c r="L55" s="541"/>
      <c r="M55" s="187"/>
      <c r="N55" s="278"/>
      <c r="O55" s="150"/>
      <c r="P55" s="150"/>
      <c r="Q55" s="150"/>
    </row>
    <row r="56" spans="2:17" ht="15">
      <c r="B56" s="279" t="s">
        <v>2917</v>
      </c>
      <c r="C56" s="150"/>
      <c r="D56" s="270"/>
      <c r="E56" s="270"/>
      <c r="F56" s="282"/>
      <c r="G56" s="270"/>
      <c r="H56" s="280"/>
      <c r="I56" s="150"/>
      <c r="J56" s="270"/>
      <c r="K56" s="270"/>
      <c r="L56" s="282"/>
      <c r="M56" s="270"/>
      <c r="N56" s="280"/>
      <c r="O56" s="150"/>
      <c r="P56" s="150"/>
      <c r="Q56" s="150"/>
    </row>
    <row r="57" spans="2:17" ht="15">
      <c r="B57" s="276" t="s">
        <v>2914</v>
      </c>
      <c r="C57" s="282"/>
      <c r="D57" s="270"/>
      <c r="E57" s="270"/>
      <c r="F57" s="282"/>
      <c r="G57" s="270"/>
      <c r="H57" s="280"/>
      <c r="I57" s="270"/>
      <c r="J57" s="270"/>
      <c r="K57" s="270"/>
      <c r="L57" s="282"/>
      <c r="M57" s="270"/>
      <c r="N57" s="280"/>
      <c r="O57" s="150"/>
      <c r="P57" s="150"/>
      <c r="Q57" s="150"/>
    </row>
    <row r="58" spans="2:17" ht="15">
      <c r="B58" s="283" t="s">
        <v>2606</v>
      </c>
      <c r="C58" s="282"/>
      <c r="D58" s="270"/>
      <c r="E58" s="270"/>
      <c r="F58" s="282"/>
      <c r="G58" s="270"/>
      <c r="H58" s="280"/>
      <c r="I58" s="270"/>
      <c r="J58" s="270"/>
      <c r="K58" s="270"/>
      <c r="L58" s="282"/>
      <c r="M58" s="270"/>
      <c r="N58" s="280"/>
      <c r="O58" s="150"/>
      <c r="P58" s="150"/>
      <c r="Q58" s="150"/>
    </row>
    <row r="59" spans="2:17" ht="15">
      <c r="B59" s="210" t="s">
        <v>2918</v>
      </c>
      <c r="C59" s="282"/>
      <c r="D59" s="270"/>
      <c r="E59" s="270"/>
      <c r="F59" s="282"/>
      <c r="G59" s="270"/>
      <c r="H59" s="280"/>
      <c r="I59" s="270"/>
      <c r="J59" s="270"/>
      <c r="K59" s="270"/>
      <c r="L59" s="282"/>
      <c r="M59" s="270"/>
      <c r="N59" s="280"/>
      <c r="O59" s="150"/>
      <c r="P59" s="150"/>
      <c r="Q59" s="150"/>
    </row>
    <row r="60" spans="2:17" ht="15">
      <c r="B60" s="259" t="s">
        <v>2919</v>
      </c>
      <c r="C60" s="282"/>
      <c r="D60" s="270"/>
      <c r="E60" s="270"/>
      <c r="F60" s="282"/>
      <c r="G60" s="270"/>
      <c r="H60" s="280"/>
      <c r="I60" s="270"/>
      <c r="J60" s="270"/>
      <c r="K60" s="270"/>
      <c r="L60" s="282"/>
      <c r="M60" s="270"/>
      <c r="N60" s="280"/>
      <c r="O60" s="150"/>
      <c r="P60" s="150"/>
      <c r="Q60" s="150"/>
    </row>
    <row r="61" spans="2:17" ht="15">
      <c r="B61" s="287" t="s">
        <v>2453</v>
      </c>
      <c r="C61" s="287"/>
      <c r="D61" s="288"/>
      <c r="E61" s="288"/>
      <c r="F61" s="287"/>
      <c r="G61" s="290"/>
      <c r="H61" s="289"/>
      <c r="I61" s="290"/>
      <c r="J61" s="288"/>
      <c r="K61" s="288"/>
      <c r="L61" s="543"/>
      <c r="M61" s="288"/>
      <c r="N61" s="289"/>
      <c r="O61" s="150"/>
      <c r="P61" s="150"/>
      <c r="Q61" s="150"/>
    </row>
    <row r="62" spans="9:17" ht="15">
      <c r="I62" s="150"/>
      <c r="J62" s="150"/>
      <c r="K62" s="150"/>
      <c r="L62" s="150"/>
      <c r="M62" s="150"/>
      <c r="N62" s="150"/>
      <c r="O62" s="150"/>
      <c r="P62" s="150"/>
      <c r="Q62" s="150"/>
    </row>
    <row r="63" spans="9:17" ht="15">
      <c r="I63" s="150"/>
      <c r="J63" s="150"/>
      <c r="K63" s="150"/>
      <c r="L63" s="150"/>
      <c r="M63" s="150"/>
      <c r="N63" s="150"/>
      <c r="O63" s="150"/>
      <c r="P63" s="150"/>
      <c r="Q63" s="150"/>
    </row>
    <row r="64" spans="9:17" ht="15">
      <c r="I64" s="150"/>
      <c r="J64" s="150"/>
      <c r="K64" s="150"/>
      <c r="L64" s="150"/>
      <c r="M64" s="150"/>
      <c r="N64" s="150"/>
      <c r="O64" s="150"/>
      <c r="P64" s="150"/>
      <c r="Q64" s="150"/>
    </row>
    <row r="65" spans="9:17" ht="15">
      <c r="I65" s="150"/>
      <c r="J65" s="150"/>
      <c r="K65" s="150"/>
      <c r="L65" s="150"/>
      <c r="M65" s="150"/>
      <c r="N65" s="150"/>
      <c r="O65" s="150"/>
      <c r="P65" s="150"/>
      <c r="Q65" s="150"/>
    </row>
    <row r="66" spans="9:17" ht="15">
      <c r="I66" s="150"/>
      <c r="J66" s="150"/>
      <c r="K66" s="150"/>
      <c r="L66" s="150"/>
      <c r="M66" s="150"/>
      <c r="N66" s="150"/>
      <c r="O66" s="150"/>
      <c r="P66" s="150"/>
      <c r="Q66" s="150"/>
    </row>
    <row r="67" spans="9:17" ht="15">
      <c r="I67" s="150"/>
      <c r="J67" s="150"/>
      <c r="K67" s="150"/>
      <c r="L67" s="150"/>
      <c r="M67" s="150"/>
      <c r="N67" s="150"/>
      <c r="O67" s="150"/>
      <c r="P67" s="150"/>
      <c r="Q67" s="150"/>
    </row>
    <row r="68" spans="9:17" ht="15">
      <c r="I68" s="150"/>
      <c r="J68" s="150"/>
      <c r="K68" s="150"/>
      <c r="L68" s="150"/>
      <c r="M68" s="150"/>
      <c r="N68" s="150"/>
      <c r="O68" s="150"/>
      <c r="P68" s="150"/>
      <c r="Q68" s="150"/>
    </row>
    <row r="69" spans="9:17" ht="15">
      <c r="I69" s="150"/>
      <c r="J69" s="150"/>
      <c r="K69" s="150"/>
      <c r="L69" s="150"/>
      <c r="M69" s="150"/>
      <c r="N69" s="150"/>
      <c r="O69" s="150"/>
      <c r="P69" s="150"/>
      <c r="Q69" s="150"/>
    </row>
    <row r="70" spans="9:17" ht="15">
      <c r="I70" s="150"/>
      <c r="J70" s="150"/>
      <c r="K70" s="150"/>
      <c r="L70" s="150"/>
      <c r="M70" s="150"/>
      <c r="N70" s="150"/>
      <c r="O70" s="150"/>
      <c r="P70" s="150"/>
      <c r="Q70" s="150"/>
    </row>
    <row r="71" spans="9:17" ht="15">
      <c r="I71" s="150"/>
      <c r="J71" s="150"/>
      <c r="K71" s="150"/>
      <c r="L71" s="150"/>
      <c r="M71" s="150"/>
      <c r="N71" s="150"/>
      <c r="O71" s="150"/>
      <c r="P71" s="150"/>
      <c r="Q71" s="150"/>
    </row>
    <row r="72" spans="9:17" ht="15">
      <c r="I72" s="150"/>
      <c r="J72" s="150"/>
      <c r="K72" s="150"/>
      <c r="L72" s="150"/>
      <c r="M72" s="150"/>
      <c r="N72" s="150"/>
      <c r="O72" s="150"/>
      <c r="P72" s="150"/>
      <c r="Q72" s="150"/>
    </row>
    <row r="73" spans="9:17" ht="15">
      <c r="I73" s="150"/>
      <c r="J73" s="150"/>
      <c r="K73" s="150"/>
      <c r="L73" s="150"/>
      <c r="M73" s="150"/>
      <c r="N73" s="150"/>
      <c r="O73" s="150"/>
      <c r="P73" s="150"/>
      <c r="Q73" s="150"/>
    </row>
    <row r="74" spans="9:17" ht="15">
      <c r="I74" s="150"/>
      <c r="J74" s="150"/>
      <c r="K74" s="150"/>
      <c r="L74" s="150"/>
      <c r="M74" s="150"/>
      <c r="N74" s="150"/>
      <c r="O74" s="150"/>
      <c r="P74" s="150"/>
      <c r="Q74" s="150"/>
    </row>
    <row r="75" spans="9:17" ht="15">
      <c r="I75" s="150"/>
      <c r="J75" s="150"/>
      <c r="K75" s="150"/>
      <c r="L75" s="150"/>
      <c r="M75" s="150"/>
      <c r="N75" s="150"/>
      <c r="O75" s="150"/>
      <c r="P75" s="150"/>
      <c r="Q75" s="150"/>
    </row>
    <row r="76" spans="9:17" ht="15">
      <c r="I76" s="150"/>
      <c r="J76" s="150"/>
      <c r="K76" s="150"/>
      <c r="L76" s="150"/>
      <c r="M76" s="150"/>
      <c r="N76" s="150"/>
      <c r="O76" s="150"/>
      <c r="P76" s="150"/>
      <c r="Q76" s="150"/>
    </row>
    <row r="77" spans="9:17" ht="15">
      <c r="I77" s="150"/>
      <c r="J77" s="150"/>
      <c r="K77" s="150"/>
      <c r="L77" s="150"/>
      <c r="M77" s="150"/>
      <c r="N77" s="150"/>
      <c r="O77" s="150"/>
      <c r="P77" s="150"/>
      <c r="Q77" s="150"/>
    </row>
    <row r="78" spans="9:17" ht="15">
      <c r="I78" s="150"/>
      <c r="J78" s="150"/>
      <c r="K78" s="150"/>
      <c r="L78" s="150"/>
      <c r="M78" s="150"/>
      <c r="N78" s="150"/>
      <c r="O78" s="150"/>
      <c r="P78" s="150"/>
      <c r="Q78" s="150"/>
    </row>
    <row r="79" spans="9:17" ht="15">
      <c r="I79" s="150"/>
      <c r="J79" s="150"/>
      <c r="K79" s="150"/>
      <c r="L79" s="150"/>
      <c r="M79" s="150"/>
      <c r="N79" s="150"/>
      <c r="O79" s="150"/>
      <c r="P79" s="150"/>
      <c r="Q79" s="150"/>
    </row>
    <row r="80" spans="9:17" ht="15">
      <c r="I80" s="150"/>
      <c r="J80" s="150"/>
      <c r="K80" s="150"/>
      <c r="L80" s="150"/>
      <c r="M80" s="150"/>
      <c r="N80" s="150"/>
      <c r="O80" s="150"/>
      <c r="P80" s="150"/>
      <c r="Q80" s="150"/>
    </row>
    <row r="81" spans="9:17" ht="15">
      <c r="I81" s="150"/>
      <c r="J81" s="150"/>
      <c r="K81" s="150"/>
      <c r="L81" s="150"/>
      <c r="M81" s="150"/>
      <c r="N81" s="150"/>
      <c r="O81" s="150"/>
      <c r="P81" s="150"/>
      <c r="Q81" s="150"/>
    </row>
    <row r="82" spans="9:17" ht="15">
      <c r="I82" s="150"/>
      <c r="J82" s="150"/>
      <c r="K82" s="150"/>
      <c r="L82" s="150"/>
      <c r="M82" s="150"/>
      <c r="N82" s="150"/>
      <c r="O82" s="150"/>
      <c r="P82" s="150"/>
      <c r="Q82" s="150"/>
    </row>
    <row r="83" spans="9:17" ht="15">
      <c r="I83" s="150"/>
      <c r="J83" s="150"/>
      <c r="K83" s="150"/>
      <c r="L83" s="150"/>
      <c r="M83" s="150"/>
      <c r="N83" s="150"/>
      <c r="O83" s="150"/>
      <c r="P83" s="150"/>
      <c r="Q83" s="150"/>
    </row>
    <row r="84" spans="9:17" ht="15">
      <c r="I84" s="150"/>
      <c r="J84" s="150"/>
      <c r="K84" s="150"/>
      <c r="L84" s="150"/>
      <c r="M84" s="150"/>
      <c r="N84" s="150"/>
      <c r="O84" s="150"/>
      <c r="P84" s="150"/>
      <c r="Q84" s="150"/>
    </row>
    <row r="85" spans="9:17" ht="15">
      <c r="I85" s="150"/>
      <c r="J85" s="150"/>
      <c r="K85" s="150"/>
      <c r="L85" s="150"/>
      <c r="M85" s="150"/>
      <c r="N85" s="150"/>
      <c r="O85" s="150"/>
      <c r="P85" s="150"/>
      <c r="Q85" s="150"/>
    </row>
    <row r="86" spans="9:17" ht="15">
      <c r="I86" s="150"/>
      <c r="J86" s="150"/>
      <c r="K86" s="150"/>
      <c r="L86" s="150"/>
      <c r="M86" s="150"/>
      <c r="N86" s="150"/>
      <c r="O86" s="150"/>
      <c r="P86" s="150"/>
      <c r="Q86" s="150"/>
    </row>
    <row r="87" spans="9:17" ht="15">
      <c r="I87" s="150"/>
      <c r="J87" s="150"/>
      <c r="K87" s="150"/>
      <c r="L87" s="150"/>
      <c r="M87" s="150"/>
      <c r="N87" s="150"/>
      <c r="O87" s="150"/>
      <c r="P87" s="150"/>
      <c r="Q87" s="150"/>
    </row>
    <row r="88" spans="9:17" ht="15">
      <c r="I88" s="150"/>
      <c r="J88" s="150"/>
      <c r="K88" s="150"/>
      <c r="L88" s="150"/>
      <c r="M88" s="150"/>
      <c r="N88" s="150"/>
      <c r="O88" s="150"/>
      <c r="P88" s="150"/>
      <c r="Q88" s="150"/>
    </row>
    <row r="89" spans="9:17" ht="15">
      <c r="I89" s="150"/>
      <c r="J89" s="150"/>
      <c r="K89" s="150"/>
      <c r="L89" s="150"/>
      <c r="M89" s="150"/>
      <c r="N89" s="150"/>
      <c r="O89" s="150"/>
      <c r="P89" s="150"/>
      <c r="Q89" s="150"/>
    </row>
    <row r="90" spans="9:17" ht="15">
      <c r="I90" s="150"/>
      <c r="J90" s="150"/>
      <c r="K90" s="150"/>
      <c r="L90" s="150"/>
      <c r="M90" s="150"/>
      <c r="N90" s="150"/>
      <c r="O90" s="150"/>
      <c r="P90" s="150"/>
      <c r="Q90" s="150"/>
    </row>
    <row r="91" spans="9:17" ht="15">
      <c r="I91" s="150"/>
      <c r="J91" s="150"/>
      <c r="K91" s="150"/>
      <c r="L91" s="150"/>
      <c r="M91" s="150"/>
      <c r="N91" s="150"/>
      <c r="O91" s="150"/>
      <c r="P91" s="150"/>
      <c r="Q91" s="150"/>
    </row>
    <row r="92" spans="9:17" ht="15">
      <c r="I92" s="150"/>
      <c r="J92" s="150"/>
      <c r="K92" s="150"/>
      <c r="L92" s="150"/>
      <c r="M92" s="150"/>
      <c r="N92" s="150"/>
      <c r="O92" s="150"/>
      <c r="P92" s="150"/>
      <c r="Q92" s="150"/>
    </row>
    <row r="93" spans="9:17" ht="15">
      <c r="I93" s="150"/>
      <c r="J93" s="150"/>
      <c r="K93" s="150"/>
      <c r="L93" s="150"/>
      <c r="M93" s="150"/>
      <c r="N93" s="150"/>
      <c r="O93" s="150"/>
      <c r="P93" s="150"/>
      <c r="Q93" s="150"/>
    </row>
    <row r="94" spans="9:17" ht="15">
      <c r="I94" s="150"/>
      <c r="J94" s="150"/>
      <c r="K94" s="150"/>
      <c r="L94" s="150"/>
      <c r="M94" s="150"/>
      <c r="N94" s="150"/>
      <c r="O94" s="150"/>
      <c r="P94" s="150"/>
      <c r="Q94" s="150"/>
    </row>
    <row r="95" spans="9:17" ht="15">
      <c r="I95" s="150"/>
      <c r="J95" s="150"/>
      <c r="K95" s="150"/>
      <c r="L95" s="150"/>
      <c r="M95" s="150"/>
      <c r="N95" s="150"/>
      <c r="O95" s="150"/>
      <c r="P95" s="150"/>
      <c r="Q95" s="150"/>
    </row>
    <row r="96" spans="9:17" ht="15">
      <c r="I96" s="150"/>
      <c r="J96" s="150"/>
      <c r="K96" s="150"/>
      <c r="L96" s="150"/>
      <c r="M96" s="150"/>
      <c r="N96" s="150"/>
      <c r="O96" s="150"/>
      <c r="P96" s="150"/>
      <c r="Q96" s="150"/>
    </row>
    <row r="97" spans="9:17" ht="15">
      <c r="I97" s="150"/>
      <c r="J97" s="150"/>
      <c r="K97" s="150"/>
      <c r="L97" s="150"/>
      <c r="M97" s="150"/>
      <c r="N97" s="150"/>
      <c r="O97" s="150"/>
      <c r="P97" s="150"/>
      <c r="Q97" s="150"/>
    </row>
    <row r="98" spans="9:17" ht="15">
      <c r="I98" s="150"/>
      <c r="J98" s="150"/>
      <c r="K98" s="150"/>
      <c r="L98" s="150"/>
      <c r="M98" s="150"/>
      <c r="N98" s="150"/>
      <c r="O98" s="150"/>
      <c r="P98" s="150"/>
      <c r="Q98" s="150"/>
    </row>
    <row r="99" spans="9:17" ht="15">
      <c r="I99" s="150"/>
      <c r="J99" s="150"/>
      <c r="K99" s="150"/>
      <c r="L99" s="150"/>
      <c r="M99" s="150"/>
      <c r="N99" s="150"/>
      <c r="O99" s="150"/>
      <c r="P99" s="150"/>
      <c r="Q99" s="150"/>
    </row>
    <row r="100" spans="9:17" ht="15">
      <c r="I100" s="150"/>
      <c r="J100" s="150"/>
      <c r="K100" s="150"/>
      <c r="L100" s="150"/>
      <c r="M100" s="150"/>
      <c r="N100" s="150"/>
      <c r="O100" s="150"/>
      <c r="P100" s="150"/>
      <c r="Q100" s="150"/>
    </row>
    <row r="101" spans="9:17" ht="15">
      <c r="I101" s="150"/>
      <c r="J101" s="150"/>
      <c r="K101" s="150"/>
      <c r="L101" s="150"/>
      <c r="M101" s="150"/>
      <c r="N101" s="150"/>
      <c r="O101" s="150"/>
      <c r="P101" s="150"/>
      <c r="Q101" s="150"/>
    </row>
    <row r="102" spans="9:17" ht="15">
      <c r="I102" s="150"/>
      <c r="J102" s="150"/>
      <c r="K102" s="150"/>
      <c r="L102" s="150"/>
      <c r="M102" s="150"/>
      <c r="N102" s="150"/>
      <c r="O102" s="150"/>
      <c r="P102" s="150"/>
      <c r="Q102" s="150"/>
    </row>
    <row r="103" spans="9:17" ht="15">
      <c r="I103" s="150"/>
      <c r="J103" s="150"/>
      <c r="K103" s="150"/>
      <c r="L103" s="150"/>
      <c r="M103" s="150"/>
      <c r="N103" s="150"/>
      <c r="O103" s="150"/>
      <c r="P103" s="150"/>
      <c r="Q103" s="150"/>
    </row>
    <row r="104" spans="9:17" ht="15">
      <c r="I104" s="150"/>
      <c r="J104" s="150"/>
      <c r="K104" s="150"/>
      <c r="L104" s="150"/>
      <c r="M104" s="150"/>
      <c r="N104" s="150"/>
      <c r="O104" s="150"/>
      <c r="P104" s="150"/>
      <c r="Q104" s="150"/>
    </row>
    <row r="105" spans="9:17" ht="15">
      <c r="I105" s="150"/>
      <c r="J105" s="150"/>
      <c r="K105" s="150"/>
      <c r="L105" s="150"/>
      <c r="M105" s="150"/>
      <c r="N105" s="150"/>
      <c r="O105" s="150"/>
      <c r="P105" s="150"/>
      <c r="Q105" s="150"/>
    </row>
    <row r="106" spans="9:17" ht="15">
      <c r="I106" s="150"/>
      <c r="J106" s="150"/>
      <c r="K106" s="150"/>
      <c r="L106" s="150"/>
      <c r="M106" s="150"/>
      <c r="N106" s="150"/>
      <c r="O106" s="150"/>
      <c r="P106" s="150"/>
      <c r="Q106" s="150"/>
    </row>
    <row r="107" spans="9:17" ht="15">
      <c r="I107" s="150"/>
      <c r="J107" s="150"/>
      <c r="K107" s="150"/>
      <c r="L107" s="150"/>
      <c r="M107" s="150"/>
      <c r="N107" s="150"/>
      <c r="O107" s="150"/>
      <c r="P107" s="150"/>
      <c r="Q107" s="150"/>
    </row>
    <row r="108" spans="9:17" ht="15">
      <c r="I108" s="150"/>
      <c r="J108" s="150"/>
      <c r="K108" s="150"/>
      <c r="L108" s="150"/>
      <c r="M108" s="150"/>
      <c r="N108" s="150"/>
      <c r="O108" s="150"/>
      <c r="P108" s="150"/>
      <c r="Q108" s="150"/>
    </row>
    <row r="109" spans="9:17" ht="15">
      <c r="I109" s="150"/>
      <c r="J109" s="150"/>
      <c r="K109" s="150"/>
      <c r="L109" s="150"/>
      <c r="M109" s="150"/>
      <c r="N109" s="150"/>
      <c r="O109" s="150"/>
      <c r="P109" s="150"/>
      <c r="Q109" s="150"/>
    </row>
    <row r="110" spans="9:17" ht="15">
      <c r="I110" s="150"/>
      <c r="J110" s="150"/>
      <c r="K110" s="150"/>
      <c r="L110" s="150"/>
      <c r="M110" s="150"/>
      <c r="N110" s="150"/>
      <c r="O110" s="150"/>
      <c r="P110" s="150"/>
      <c r="Q110" s="150"/>
    </row>
    <row r="111" spans="9:17" ht="15">
      <c r="I111" s="150"/>
      <c r="J111" s="150"/>
      <c r="K111" s="150"/>
      <c r="L111" s="150"/>
      <c r="M111" s="150"/>
      <c r="N111" s="150"/>
      <c r="O111" s="150"/>
      <c r="P111" s="150"/>
      <c r="Q111" s="150"/>
    </row>
    <row r="112" spans="9:17" ht="15">
      <c r="I112" s="150"/>
      <c r="J112" s="150"/>
      <c r="K112" s="150"/>
      <c r="L112" s="150"/>
      <c r="M112" s="150"/>
      <c r="N112" s="150"/>
      <c r="O112" s="150"/>
      <c r="P112" s="150"/>
      <c r="Q112" s="150"/>
    </row>
    <row r="113" spans="9:17" ht="15">
      <c r="I113" s="150"/>
      <c r="J113" s="150"/>
      <c r="K113" s="150"/>
      <c r="L113" s="150"/>
      <c r="M113" s="150"/>
      <c r="N113" s="150"/>
      <c r="O113" s="150"/>
      <c r="P113" s="150"/>
      <c r="Q113" s="150"/>
    </row>
    <row r="114" spans="9:17" ht="15">
      <c r="I114" s="150"/>
      <c r="J114" s="150"/>
      <c r="K114" s="150"/>
      <c r="L114" s="150"/>
      <c r="M114" s="150"/>
      <c r="N114" s="150"/>
      <c r="O114" s="150"/>
      <c r="P114" s="150"/>
      <c r="Q114" s="150"/>
    </row>
    <row r="115" spans="9:17" ht="15">
      <c r="I115" s="150"/>
      <c r="J115" s="150"/>
      <c r="K115" s="150"/>
      <c r="L115" s="150"/>
      <c r="M115" s="150"/>
      <c r="N115" s="150"/>
      <c r="O115" s="150"/>
      <c r="P115" s="150"/>
      <c r="Q115" s="150"/>
    </row>
    <row r="116" spans="9:17" ht="15">
      <c r="I116" s="150"/>
      <c r="J116" s="150"/>
      <c r="K116" s="150"/>
      <c r="L116" s="150"/>
      <c r="M116" s="150"/>
      <c r="N116" s="150"/>
      <c r="O116" s="150"/>
      <c r="P116" s="150"/>
      <c r="Q116" s="150"/>
    </row>
    <row r="117" spans="9:17" ht="15">
      <c r="I117" s="150"/>
      <c r="J117" s="150"/>
      <c r="K117" s="150"/>
      <c r="L117" s="150"/>
      <c r="M117" s="150"/>
      <c r="N117" s="150"/>
      <c r="O117" s="150"/>
      <c r="P117" s="150"/>
      <c r="Q117" s="150"/>
    </row>
    <row r="118" spans="9:17" ht="15">
      <c r="I118" s="150"/>
      <c r="J118" s="150"/>
      <c r="K118" s="150"/>
      <c r="L118" s="150"/>
      <c r="M118" s="150"/>
      <c r="N118" s="150"/>
      <c r="O118" s="150"/>
      <c r="P118" s="150"/>
      <c r="Q118" s="150"/>
    </row>
    <row r="119" spans="9:17" ht="15">
      <c r="I119" s="150"/>
      <c r="J119" s="150"/>
      <c r="K119" s="150"/>
      <c r="L119" s="150"/>
      <c r="M119" s="150"/>
      <c r="N119" s="150"/>
      <c r="O119" s="150"/>
      <c r="P119" s="150"/>
      <c r="Q119" s="150"/>
    </row>
    <row r="120" spans="9:17" ht="15">
      <c r="I120" s="150"/>
      <c r="J120" s="150"/>
      <c r="K120" s="150"/>
      <c r="L120" s="150"/>
      <c r="M120" s="150"/>
      <c r="N120" s="150"/>
      <c r="O120" s="150"/>
      <c r="P120" s="150"/>
      <c r="Q120" s="150"/>
    </row>
    <row r="121" spans="9:17" ht="15">
      <c r="I121" s="150"/>
      <c r="J121" s="150"/>
      <c r="K121" s="150"/>
      <c r="L121" s="150"/>
      <c r="M121" s="150"/>
      <c r="N121" s="150"/>
      <c r="O121" s="150"/>
      <c r="P121" s="150"/>
      <c r="Q121" s="150"/>
    </row>
    <row r="122" spans="9:17" ht="15">
      <c r="I122" s="150"/>
      <c r="J122" s="150"/>
      <c r="K122" s="150"/>
      <c r="L122" s="150"/>
      <c r="M122" s="150"/>
      <c r="N122" s="150"/>
      <c r="O122" s="150"/>
      <c r="P122" s="150"/>
      <c r="Q122" s="150"/>
    </row>
    <row r="123" spans="9:17" ht="15">
      <c r="I123" s="150"/>
      <c r="J123" s="150"/>
      <c r="K123" s="150"/>
      <c r="L123" s="150"/>
      <c r="M123" s="150"/>
      <c r="N123" s="150"/>
      <c r="O123" s="150"/>
      <c r="P123" s="150"/>
      <c r="Q123" s="150"/>
    </row>
    <row r="124" spans="9:17" ht="15">
      <c r="I124" s="150"/>
      <c r="J124" s="150"/>
      <c r="K124" s="150"/>
      <c r="L124" s="150"/>
      <c r="M124" s="150"/>
      <c r="N124" s="150"/>
      <c r="O124" s="150"/>
      <c r="P124" s="150"/>
      <c r="Q124" s="150"/>
    </row>
    <row r="125" spans="9:17" ht="15">
      <c r="I125" s="150"/>
      <c r="J125" s="150"/>
      <c r="K125" s="150"/>
      <c r="L125" s="150"/>
      <c r="M125" s="150"/>
      <c r="N125" s="150"/>
      <c r="O125" s="150"/>
      <c r="P125" s="150"/>
      <c r="Q125" s="150"/>
    </row>
    <row r="126" spans="9:17" ht="15">
      <c r="I126" s="150"/>
      <c r="J126" s="150"/>
      <c r="K126" s="150"/>
      <c r="L126" s="150"/>
      <c r="M126" s="150"/>
      <c r="N126" s="150"/>
      <c r="O126" s="150"/>
      <c r="P126" s="150"/>
      <c r="Q126" s="150"/>
    </row>
    <row r="127" spans="9:17" ht="15">
      <c r="I127" s="150"/>
      <c r="J127" s="150"/>
      <c r="K127" s="150"/>
      <c r="L127" s="150"/>
      <c r="M127" s="150"/>
      <c r="N127" s="150"/>
      <c r="O127" s="150"/>
      <c r="P127" s="150"/>
      <c r="Q127" s="150"/>
    </row>
    <row r="128" spans="9:17" ht="15">
      <c r="I128" s="150"/>
      <c r="J128" s="150"/>
      <c r="K128" s="150"/>
      <c r="L128" s="150"/>
      <c r="M128" s="150"/>
      <c r="N128" s="150"/>
      <c r="O128" s="150"/>
      <c r="P128" s="150"/>
      <c r="Q128" s="150"/>
    </row>
    <row r="129" spans="9:17" ht="15">
      <c r="I129" s="150"/>
      <c r="J129" s="150"/>
      <c r="K129" s="150"/>
      <c r="L129" s="150"/>
      <c r="M129" s="150"/>
      <c r="N129" s="150"/>
      <c r="O129" s="150"/>
      <c r="P129" s="150"/>
      <c r="Q129" s="150"/>
    </row>
    <row r="130" spans="9:17" ht="15">
      <c r="I130" s="150"/>
      <c r="J130" s="150"/>
      <c r="K130" s="150"/>
      <c r="L130" s="150"/>
      <c r="M130" s="150"/>
      <c r="N130" s="150"/>
      <c r="O130" s="150"/>
      <c r="P130" s="150"/>
      <c r="Q130" s="150"/>
    </row>
    <row r="131" spans="9:17" ht="15">
      <c r="I131" s="150"/>
      <c r="J131" s="150"/>
      <c r="K131" s="150"/>
      <c r="L131" s="150"/>
      <c r="M131" s="150"/>
      <c r="N131" s="150"/>
      <c r="O131" s="150"/>
      <c r="P131" s="150"/>
      <c r="Q131" s="150"/>
    </row>
    <row r="132" spans="9:17" ht="15">
      <c r="I132" s="150"/>
      <c r="J132" s="150"/>
      <c r="K132" s="150"/>
      <c r="L132" s="150"/>
      <c r="M132" s="150"/>
      <c r="N132" s="150"/>
      <c r="O132" s="150"/>
      <c r="P132" s="150"/>
      <c r="Q132" s="150"/>
    </row>
    <row r="133" spans="9:17" ht="15">
      <c r="I133" s="150"/>
      <c r="J133" s="150"/>
      <c r="K133" s="150"/>
      <c r="L133" s="150"/>
      <c r="M133" s="150"/>
      <c r="N133" s="150"/>
      <c r="O133" s="150"/>
      <c r="P133" s="150"/>
      <c r="Q133" s="150"/>
    </row>
    <row r="134" spans="9:17" ht="15">
      <c r="I134" s="150"/>
      <c r="J134" s="150"/>
      <c r="K134" s="150"/>
      <c r="L134" s="150"/>
      <c r="M134" s="150"/>
      <c r="N134" s="150"/>
      <c r="O134" s="150"/>
      <c r="P134" s="150"/>
      <c r="Q134" s="150"/>
    </row>
    <row r="135" spans="9:17" ht="15">
      <c r="I135" s="150"/>
      <c r="J135" s="150"/>
      <c r="K135" s="150"/>
      <c r="L135" s="150"/>
      <c r="M135" s="150"/>
      <c r="N135" s="150"/>
      <c r="O135" s="150"/>
      <c r="P135" s="150"/>
      <c r="Q135" s="150"/>
    </row>
    <row r="136" spans="9:17" ht="15">
      <c r="I136" s="150"/>
      <c r="J136" s="150"/>
      <c r="K136" s="150"/>
      <c r="L136" s="150"/>
      <c r="M136" s="150"/>
      <c r="N136" s="150"/>
      <c r="O136" s="150"/>
      <c r="P136" s="150"/>
      <c r="Q136" s="150"/>
    </row>
    <row r="137" spans="9:17" ht="15">
      <c r="I137" s="150"/>
      <c r="J137" s="150"/>
      <c r="K137" s="150"/>
      <c r="L137" s="150"/>
      <c r="M137" s="150"/>
      <c r="N137" s="150"/>
      <c r="O137" s="150"/>
      <c r="P137" s="150"/>
      <c r="Q137" s="150"/>
    </row>
    <row r="138" spans="9:17" ht="15">
      <c r="I138" s="150"/>
      <c r="J138" s="150"/>
      <c r="K138" s="150"/>
      <c r="L138" s="150"/>
      <c r="M138" s="150"/>
      <c r="N138" s="150"/>
      <c r="O138" s="150"/>
      <c r="P138" s="150"/>
      <c r="Q138" s="150"/>
    </row>
    <row r="139" spans="9:17" ht="15">
      <c r="I139" s="150"/>
      <c r="J139" s="150"/>
      <c r="K139" s="150"/>
      <c r="L139" s="150"/>
      <c r="M139" s="150"/>
      <c r="N139" s="150"/>
      <c r="O139" s="150"/>
      <c r="P139" s="150"/>
      <c r="Q139" s="150"/>
    </row>
    <row r="140" spans="9:17" ht="15">
      <c r="I140" s="150"/>
      <c r="J140" s="150"/>
      <c r="K140" s="150"/>
      <c r="L140" s="150"/>
      <c r="M140" s="150"/>
      <c r="N140" s="150"/>
      <c r="O140" s="150"/>
      <c r="P140" s="150"/>
      <c r="Q140" s="150"/>
    </row>
    <row r="141" spans="9:17" ht="15">
      <c r="I141" s="150"/>
      <c r="J141" s="150"/>
      <c r="K141" s="150"/>
      <c r="L141" s="150"/>
      <c r="M141" s="150"/>
      <c r="N141" s="150"/>
      <c r="O141" s="150"/>
      <c r="P141" s="150"/>
      <c r="Q141" s="150"/>
    </row>
    <row r="142" spans="9:17" ht="15">
      <c r="I142" s="150"/>
      <c r="J142" s="150"/>
      <c r="K142" s="150"/>
      <c r="L142" s="150"/>
      <c r="M142" s="150"/>
      <c r="N142" s="150"/>
      <c r="O142" s="150"/>
      <c r="P142" s="150"/>
      <c r="Q142" s="150"/>
    </row>
    <row r="143" spans="9:17" ht="15">
      <c r="I143" s="150"/>
      <c r="J143" s="150"/>
      <c r="K143" s="150"/>
      <c r="L143" s="150"/>
      <c r="M143" s="150"/>
      <c r="N143" s="150"/>
      <c r="O143" s="150"/>
      <c r="P143" s="150"/>
      <c r="Q143" s="150"/>
    </row>
    <row r="144" spans="9:17" ht="15">
      <c r="I144" s="150"/>
      <c r="J144" s="150"/>
      <c r="K144" s="150"/>
      <c r="L144" s="150"/>
      <c r="M144" s="150"/>
      <c r="N144" s="150"/>
      <c r="O144" s="150"/>
      <c r="P144" s="150"/>
      <c r="Q144" s="150"/>
    </row>
    <row r="145" spans="9:17" ht="15">
      <c r="I145" s="150"/>
      <c r="J145" s="150"/>
      <c r="K145" s="150"/>
      <c r="L145" s="150"/>
      <c r="M145" s="150"/>
      <c r="N145" s="150"/>
      <c r="O145" s="150"/>
      <c r="P145" s="150"/>
      <c r="Q145" s="150"/>
    </row>
    <row r="146" spans="9:17" ht="15">
      <c r="I146" s="150"/>
      <c r="J146" s="150"/>
      <c r="K146" s="150"/>
      <c r="L146" s="150"/>
      <c r="M146" s="150"/>
      <c r="N146" s="150"/>
      <c r="O146" s="150"/>
      <c r="P146" s="150"/>
      <c r="Q146" s="150"/>
    </row>
    <row r="147" spans="9:17" ht="15">
      <c r="I147" s="150"/>
      <c r="J147" s="150"/>
      <c r="K147" s="150"/>
      <c r="L147" s="150"/>
      <c r="M147" s="150"/>
      <c r="N147" s="150"/>
      <c r="O147" s="150"/>
      <c r="P147" s="150"/>
      <c r="Q147" s="150"/>
    </row>
    <row r="148" spans="9:17" ht="15">
      <c r="I148" s="150"/>
      <c r="J148" s="150"/>
      <c r="K148" s="150"/>
      <c r="L148" s="150"/>
      <c r="M148" s="150"/>
      <c r="N148" s="150"/>
      <c r="O148" s="150"/>
      <c r="P148" s="150"/>
      <c r="Q148" s="150"/>
    </row>
    <row r="149" spans="9:17" ht="15">
      <c r="I149" s="150"/>
      <c r="J149" s="150"/>
      <c r="K149" s="150"/>
      <c r="L149" s="150"/>
      <c r="M149" s="150"/>
      <c r="N149" s="150"/>
      <c r="O149" s="150"/>
      <c r="P149" s="150"/>
      <c r="Q149" s="150"/>
    </row>
    <row r="150" spans="9:17" ht="15">
      <c r="I150" s="150"/>
      <c r="J150" s="150"/>
      <c r="K150" s="150"/>
      <c r="L150" s="150"/>
      <c r="M150" s="150"/>
      <c r="N150" s="150"/>
      <c r="O150" s="150"/>
      <c r="P150" s="150"/>
      <c r="Q150" s="150"/>
    </row>
    <row r="151" spans="9:17" ht="15"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9:17" ht="15">
      <c r="I152" s="150"/>
      <c r="J152" s="150"/>
      <c r="K152" s="150"/>
      <c r="L152" s="150"/>
      <c r="M152" s="150"/>
      <c r="N152" s="150"/>
      <c r="O152" s="150"/>
      <c r="P152" s="150"/>
      <c r="Q152" s="150"/>
    </row>
    <row r="153" spans="9:17" ht="15">
      <c r="I153" s="150"/>
      <c r="J153" s="150"/>
      <c r="K153" s="150"/>
      <c r="L153" s="150"/>
      <c r="M153" s="150"/>
      <c r="N153" s="150"/>
      <c r="O153" s="150"/>
      <c r="P153" s="150"/>
      <c r="Q153" s="150"/>
    </row>
    <row r="154" spans="9:17" ht="15">
      <c r="I154" s="150"/>
      <c r="J154" s="150"/>
      <c r="K154" s="150"/>
      <c r="L154" s="150"/>
      <c r="M154" s="150"/>
      <c r="N154" s="150"/>
      <c r="O154" s="150"/>
      <c r="P154" s="150"/>
      <c r="Q154" s="150"/>
    </row>
    <row r="155" spans="9:17" ht="15">
      <c r="I155" s="150"/>
      <c r="J155" s="150"/>
      <c r="K155" s="150"/>
      <c r="L155" s="150"/>
      <c r="M155" s="150"/>
      <c r="N155" s="150"/>
      <c r="O155" s="150"/>
      <c r="P155" s="150"/>
      <c r="Q155" s="150"/>
    </row>
    <row r="156" spans="9:17" ht="15">
      <c r="I156" s="150"/>
      <c r="J156" s="150"/>
      <c r="K156" s="150"/>
      <c r="L156" s="150"/>
      <c r="M156" s="150"/>
      <c r="N156" s="150"/>
      <c r="O156" s="150"/>
      <c r="P156" s="150"/>
      <c r="Q156" s="150"/>
    </row>
    <row r="157" spans="9:17" ht="15">
      <c r="I157" s="150"/>
      <c r="J157" s="150"/>
      <c r="K157" s="150"/>
      <c r="L157" s="150"/>
      <c r="M157" s="150"/>
      <c r="N157" s="150"/>
      <c r="O157" s="150"/>
      <c r="P157" s="150"/>
      <c r="Q157" s="150"/>
    </row>
    <row r="158" spans="9:17" ht="15">
      <c r="I158" s="150"/>
      <c r="J158" s="150"/>
      <c r="K158" s="150"/>
      <c r="L158" s="150"/>
      <c r="M158" s="150"/>
      <c r="N158" s="150"/>
      <c r="O158" s="150"/>
      <c r="P158" s="150"/>
      <c r="Q158" s="150"/>
    </row>
    <row r="159" spans="9:17" ht="15">
      <c r="I159" s="150"/>
      <c r="J159" s="150"/>
      <c r="K159" s="150"/>
      <c r="L159" s="150"/>
      <c r="M159" s="150"/>
      <c r="N159" s="150"/>
      <c r="O159" s="150"/>
      <c r="P159" s="150"/>
      <c r="Q159" s="150"/>
    </row>
    <row r="160" spans="9:17" ht="15">
      <c r="I160" s="150"/>
      <c r="J160" s="150"/>
      <c r="K160" s="150"/>
      <c r="L160" s="150"/>
      <c r="M160" s="150"/>
      <c r="N160" s="150"/>
      <c r="O160" s="150"/>
      <c r="P160" s="150"/>
      <c r="Q160" s="150"/>
    </row>
    <row r="161" spans="9:17" ht="15">
      <c r="I161" s="150"/>
      <c r="J161" s="150"/>
      <c r="K161" s="150"/>
      <c r="L161" s="150"/>
      <c r="M161" s="150"/>
      <c r="N161" s="150"/>
      <c r="O161" s="150"/>
      <c r="P161" s="150"/>
      <c r="Q161" s="150"/>
    </row>
    <row r="162" spans="9:17" ht="15">
      <c r="I162" s="150"/>
      <c r="J162" s="150"/>
      <c r="K162" s="150"/>
      <c r="L162" s="150"/>
      <c r="M162" s="150"/>
      <c r="N162" s="150"/>
      <c r="O162" s="150"/>
      <c r="P162" s="150"/>
      <c r="Q162" s="150"/>
    </row>
    <row r="163" spans="9:17" ht="15">
      <c r="I163" s="150"/>
      <c r="J163" s="150"/>
      <c r="K163" s="150"/>
      <c r="L163" s="150"/>
      <c r="M163" s="150"/>
      <c r="N163" s="150"/>
      <c r="O163" s="150"/>
      <c r="P163" s="150"/>
      <c r="Q163" s="150"/>
    </row>
    <row r="164" spans="9:17" ht="15">
      <c r="I164" s="150"/>
      <c r="J164" s="150"/>
      <c r="K164" s="150"/>
      <c r="L164" s="150"/>
      <c r="M164" s="150"/>
      <c r="N164" s="150"/>
      <c r="O164" s="150"/>
      <c r="P164" s="150"/>
      <c r="Q164" s="150"/>
    </row>
    <row r="165" spans="9:17" ht="15">
      <c r="I165" s="150"/>
      <c r="J165" s="150"/>
      <c r="K165" s="150"/>
      <c r="L165" s="150"/>
      <c r="M165" s="150"/>
      <c r="N165" s="150"/>
      <c r="O165" s="150"/>
      <c r="P165" s="150"/>
      <c r="Q165" s="150"/>
    </row>
    <row r="166" spans="9:17" ht="15">
      <c r="I166" s="150"/>
      <c r="J166" s="150"/>
      <c r="K166" s="150"/>
      <c r="L166" s="150"/>
      <c r="M166" s="150"/>
      <c r="N166" s="150"/>
      <c r="O166" s="150"/>
      <c r="P166" s="150"/>
      <c r="Q166" s="150"/>
    </row>
    <row r="167" spans="9:17" ht="15">
      <c r="I167" s="150"/>
      <c r="J167" s="150"/>
      <c r="K167" s="150"/>
      <c r="L167" s="150"/>
      <c r="M167" s="150"/>
      <c r="N167" s="150"/>
      <c r="O167" s="150"/>
      <c r="P167" s="150"/>
      <c r="Q167" s="150"/>
    </row>
    <row r="168" spans="9:17" ht="15">
      <c r="I168" s="150"/>
      <c r="J168" s="150"/>
      <c r="K168" s="150"/>
      <c r="L168" s="150"/>
      <c r="M168" s="150"/>
      <c r="N168" s="150"/>
      <c r="O168" s="150"/>
      <c r="P168" s="150"/>
      <c r="Q168" s="150"/>
    </row>
    <row r="169" spans="9:17" ht="15">
      <c r="I169" s="150"/>
      <c r="J169" s="150"/>
      <c r="K169" s="150"/>
      <c r="L169" s="150"/>
      <c r="M169" s="150"/>
      <c r="N169" s="150"/>
      <c r="O169" s="150"/>
      <c r="P169" s="150"/>
      <c r="Q169" s="150"/>
    </row>
    <row r="170" spans="9:17" ht="15">
      <c r="I170" s="150"/>
      <c r="J170" s="150"/>
      <c r="K170" s="150"/>
      <c r="L170" s="150"/>
      <c r="M170" s="150"/>
      <c r="N170" s="150"/>
      <c r="O170" s="150"/>
      <c r="P170" s="150"/>
      <c r="Q170" s="150"/>
    </row>
    <row r="171" spans="9:17" ht="15">
      <c r="I171" s="150"/>
      <c r="J171" s="150"/>
      <c r="K171" s="150"/>
      <c r="L171" s="150"/>
      <c r="M171" s="150"/>
      <c r="N171" s="150"/>
      <c r="O171" s="150"/>
      <c r="P171" s="150"/>
      <c r="Q171" s="150"/>
    </row>
    <row r="172" spans="9:17" ht="15">
      <c r="I172" s="150"/>
      <c r="J172" s="150"/>
      <c r="K172" s="150"/>
      <c r="L172" s="150"/>
      <c r="M172" s="150"/>
      <c r="N172" s="150"/>
      <c r="O172" s="150"/>
      <c r="P172" s="150"/>
      <c r="Q172" s="150"/>
    </row>
    <row r="173" spans="9:17" ht="15">
      <c r="I173" s="150"/>
      <c r="J173" s="150"/>
      <c r="K173" s="150"/>
      <c r="L173" s="150"/>
      <c r="M173" s="150"/>
      <c r="N173" s="150"/>
      <c r="O173" s="150"/>
      <c r="P173" s="150"/>
      <c r="Q173" s="150"/>
    </row>
    <row r="174" spans="9:17" ht="15">
      <c r="I174" s="150"/>
      <c r="J174" s="150"/>
      <c r="K174" s="150"/>
      <c r="L174" s="150"/>
      <c r="M174" s="150"/>
      <c r="N174" s="150"/>
      <c r="O174" s="150"/>
      <c r="P174" s="150"/>
      <c r="Q174" s="150"/>
    </row>
    <row r="175" spans="9:17" ht="15">
      <c r="I175" s="150"/>
      <c r="J175" s="150"/>
      <c r="K175" s="150"/>
      <c r="L175" s="150"/>
      <c r="M175" s="150"/>
      <c r="N175" s="150"/>
      <c r="O175" s="150"/>
      <c r="P175" s="150"/>
      <c r="Q175" s="150"/>
    </row>
    <row r="176" spans="9:17" ht="15">
      <c r="I176" s="150"/>
      <c r="J176" s="150"/>
      <c r="K176" s="150"/>
      <c r="L176" s="150"/>
      <c r="M176" s="150"/>
      <c r="N176" s="150"/>
      <c r="O176" s="150"/>
      <c r="P176" s="150"/>
      <c r="Q176" s="150"/>
    </row>
    <row r="177" spans="9:17" ht="15">
      <c r="I177" s="150"/>
      <c r="J177" s="150"/>
      <c r="K177" s="150"/>
      <c r="L177" s="150"/>
      <c r="M177" s="150"/>
      <c r="N177" s="150"/>
      <c r="O177" s="150"/>
      <c r="P177" s="150"/>
      <c r="Q177" s="150"/>
    </row>
    <row r="178" spans="9:17" ht="15">
      <c r="I178" s="150"/>
      <c r="J178" s="150"/>
      <c r="K178" s="150"/>
      <c r="L178" s="150"/>
      <c r="M178" s="150"/>
      <c r="N178" s="150"/>
      <c r="O178" s="150"/>
      <c r="P178" s="150"/>
      <c r="Q178" s="150"/>
    </row>
    <row r="179" spans="9:17" ht="15">
      <c r="I179" s="150"/>
      <c r="J179" s="150"/>
      <c r="K179" s="150"/>
      <c r="L179" s="150"/>
      <c r="M179" s="150"/>
      <c r="N179" s="150"/>
      <c r="O179" s="150"/>
      <c r="P179" s="150"/>
      <c r="Q179" s="150"/>
    </row>
    <row r="180" spans="9:17" ht="15">
      <c r="I180" s="150"/>
      <c r="J180" s="150"/>
      <c r="K180" s="150"/>
      <c r="L180" s="150"/>
      <c r="M180" s="150"/>
      <c r="N180" s="150"/>
      <c r="O180" s="150"/>
      <c r="P180" s="150"/>
      <c r="Q180" s="150"/>
    </row>
    <row r="181" spans="9:17" ht="15">
      <c r="I181" s="150"/>
      <c r="J181" s="150"/>
      <c r="K181" s="150"/>
      <c r="L181" s="150"/>
      <c r="M181" s="150"/>
      <c r="N181" s="150"/>
      <c r="O181" s="150"/>
      <c r="P181" s="150"/>
      <c r="Q181" s="150"/>
    </row>
    <row r="182" spans="9:17" ht="15">
      <c r="I182" s="150"/>
      <c r="J182" s="150"/>
      <c r="K182" s="150"/>
      <c r="L182" s="150"/>
      <c r="M182" s="150"/>
      <c r="N182" s="150"/>
      <c r="O182" s="150"/>
      <c r="P182" s="150"/>
      <c r="Q182" s="150"/>
    </row>
    <row r="183" spans="9:17" ht="15">
      <c r="I183" s="150"/>
      <c r="J183" s="150"/>
      <c r="K183" s="150"/>
      <c r="L183" s="150"/>
      <c r="M183" s="150"/>
      <c r="N183" s="150"/>
      <c r="O183" s="150"/>
      <c r="P183" s="150"/>
      <c r="Q183" s="150"/>
    </row>
    <row r="184" spans="9:17" ht="15">
      <c r="I184" s="150"/>
      <c r="J184" s="150"/>
      <c r="K184" s="150"/>
      <c r="L184" s="150"/>
      <c r="M184" s="150"/>
      <c r="N184" s="150"/>
      <c r="O184" s="150"/>
      <c r="P184" s="150"/>
      <c r="Q184" s="150"/>
    </row>
    <row r="185" spans="9:17" ht="15">
      <c r="I185" s="150"/>
      <c r="J185" s="150"/>
      <c r="K185" s="150"/>
      <c r="L185" s="150"/>
      <c r="M185" s="150"/>
      <c r="N185" s="150"/>
      <c r="O185" s="150"/>
      <c r="P185" s="150"/>
      <c r="Q185" s="150"/>
    </row>
    <row r="186" spans="9:17" ht="15">
      <c r="I186" s="150"/>
      <c r="J186" s="150"/>
      <c r="K186" s="150"/>
      <c r="L186" s="150"/>
      <c r="M186" s="150"/>
      <c r="N186" s="150"/>
      <c r="O186" s="150"/>
      <c r="P186" s="150"/>
      <c r="Q186" s="150"/>
    </row>
    <row r="187" spans="9:17" ht="15">
      <c r="I187" s="150"/>
      <c r="J187" s="150"/>
      <c r="K187" s="150"/>
      <c r="L187" s="150"/>
      <c r="M187" s="150"/>
      <c r="N187" s="150"/>
      <c r="O187" s="150"/>
      <c r="P187" s="150"/>
      <c r="Q187" s="150"/>
    </row>
    <row r="188" spans="9:17" ht="15">
      <c r="I188" s="150"/>
      <c r="J188" s="150"/>
      <c r="K188" s="150"/>
      <c r="L188" s="150"/>
      <c r="M188" s="150"/>
      <c r="N188" s="150"/>
      <c r="O188" s="150"/>
      <c r="P188" s="150"/>
      <c r="Q188" s="150"/>
    </row>
    <row r="189" spans="9:17" ht="15">
      <c r="I189" s="150"/>
      <c r="J189" s="150"/>
      <c r="K189" s="150"/>
      <c r="L189" s="150"/>
      <c r="M189" s="150"/>
      <c r="N189" s="150"/>
      <c r="O189" s="150"/>
      <c r="P189" s="150"/>
      <c r="Q189" s="15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3"/>
  <headerFooter alignWithMargins="0">
    <oddHeader>&amp;C&amp;"Times New Roman,Standard"&amp;12&amp;A</oddHeader>
    <oddFooter>&amp;C&amp;"Times New Roman,Standard"&amp;12Seite &amp;P</oddFoot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105" zoomScaleNormal="105" zoomScaleSheetLayoutView="115" zoomScalePageLayoutView="0" workbookViewId="0" topLeftCell="A1">
      <selection activeCell="C1" sqref="C1"/>
    </sheetView>
  </sheetViews>
  <sheetFormatPr defaultColWidth="11.57421875" defaultRowHeight="15"/>
  <cols>
    <col min="1" max="1" width="4.421875" style="0" customWidth="1"/>
    <col min="2" max="2" width="8.57421875" style="0" customWidth="1"/>
    <col min="3" max="14" width="8.28125" style="0" customWidth="1"/>
  </cols>
  <sheetData>
    <row r="1" spans="1:14" ht="15">
      <c r="A1" s="544"/>
      <c r="B1" s="544"/>
      <c r="C1" s="545" t="s">
        <v>3346</v>
      </c>
      <c r="D1" s="544"/>
      <c r="E1" s="544"/>
      <c r="F1" s="546"/>
      <c r="G1" s="544"/>
      <c r="H1" s="544"/>
      <c r="I1" s="547"/>
      <c r="J1" s="544"/>
      <c r="K1" s="544"/>
      <c r="L1" s="547"/>
      <c r="M1" s="544"/>
      <c r="N1" s="544"/>
    </row>
    <row r="2" spans="1:14" ht="15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4" ht="15">
      <c r="A3" s="266" t="s">
        <v>3347</v>
      </c>
      <c r="B3" s="147"/>
      <c r="C3" s="146"/>
      <c r="D3" s="146"/>
      <c r="E3" s="146"/>
      <c r="F3" s="146"/>
      <c r="G3" s="548" t="s">
        <v>3348</v>
      </c>
      <c r="H3" s="146"/>
      <c r="I3" s="548"/>
      <c r="J3" s="548"/>
      <c r="K3" s="146"/>
      <c r="L3" s="548" t="s">
        <v>50</v>
      </c>
      <c r="M3" s="548" t="s">
        <v>69</v>
      </c>
      <c r="N3" s="146"/>
    </row>
    <row r="4" spans="1:14" ht="15">
      <c r="A4" s="549" t="s">
        <v>3349</v>
      </c>
      <c r="B4" s="550" t="s">
        <v>3350</v>
      </c>
      <c r="C4" s="551"/>
      <c r="D4" s="551"/>
      <c r="E4" s="551"/>
      <c r="F4" s="552" t="s">
        <v>40</v>
      </c>
      <c r="G4" s="553" t="s">
        <v>65</v>
      </c>
      <c r="H4" s="554" t="s">
        <v>188</v>
      </c>
      <c r="I4" s="552"/>
      <c r="J4" s="552"/>
      <c r="K4" s="551"/>
      <c r="L4" s="552" t="s">
        <v>65</v>
      </c>
      <c r="M4" s="552" t="s">
        <v>40</v>
      </c>
      <c r="N4" s="551"/>
    </row>
    <row r="5" spans="1:14" ht="15">
      <c r="A5" s="210"/>
      <c r="B5" s="555" t="s">
        <v>3351</v>
      </c>
      <c r="C5" s="556"/>
      <c r="D5" s="556"/>
      <c r="E5" s="556"/>
      <c r="F5" s="547"/>
      <c r="G5" s="556"/>
      <c r="H5" s="557"/>
      <c r="I5" s="556"/>
      <c r="J5" s="556"/>
      <c r="K5" s="556"/>
      <c r="L5" s="556"/>
      <c r="M5" s="556"/>
      <c r="N5" s="556"/>
    </row>
    <row r="6" spans="1:14" ht="15">
      <c r="A6" s="195" t="s">
        <v>3352</v>
      </c>
      <c r="B6" s="558" t="s">
        <v>3353</v>
      </c>
      <c r="C6" s="559"/>
      <c r="D6" s="559"/>
      <c r="E6" s="559"/>
      <c r="F6" s="560" t="s">
        <v>269</v>
      </c>
      <c r="G6" s="561" t="s">
        <v>565</v>
      </c>
      <c r="H6" s="562" t="s">
        <v>838</v>
      </c>
      <c r="I6" s="560"/>
      <c r="J6" s="560"/>
      <c r="K6" s="563"/>
      <c r="L6" s="560" t="s">
        <v>3354</v>
      </c>
      <c r="M6" s="560" t="s">
        <v>1920</v>
      </c>
      <c r="N6" s="563"/>
    </row>
    <row r="7" spans="1:14" ht="15">
      <c r="A7" s="205"/>
      <c r="B7" s="564" t="s">
        <v>3355</v>
      </c>
      <c r="C7" s="565"/>
      <c r="D7" s="565"/>
      <c r="E7" s="565"/>
      <c r="F7" s="566" t="s">
        <v>3356</v>
      </c>
      <c r="G7" s="567" t="s">
        <v>3357</v>
      </c>
      <c r="H7" s="568" t="s">
        <v>3358</v>
      </c>
      <c r="I7" s="569"/>
      <c r="J7" s="569"/>
      <c r="K7" s="570"/>
      <c r="L7" s="569" t="s">
        <v>3359</v>
      </c>
      <c r="M7" s="569" t="s">
        <v>1920</v>
      </c>
      <c r="N7" s="570"/>
    </row>
    <row r="8" spans="1:14" ht="15">
      <c r="A8" s="205"/>
      <c r="B8" s="564" t="s">
        <v>3360</v>
      </c>
      <c r="C8" s="565"/>
      <c r="D8" s="565"/>
      <c r="E8" s="565"/>
      <c r="F8" s="566" t="s">
        <v>3361</v>
      </c>
      <c r="G8" s="571" t="s">
        <v>3362</v>
      </c>
      <c r="H8" s="568" t="s">
        <v>3363</v>
      </c>
      <c r="I8" s="566"/>
      <c r="J8" s="566"/>
      <c r="K8" s="570"/>
      <c r="L8" s="566" t="s">
        <v>3359</v>
      </c>
      <c r="M8" s="566" t="s">
        <v>3364</v>
      </c>
      <c r="N8" s="570"/>
    </row>
    <row r="9" spans="1:14" ht="15">
      <c r="A9" s="205"/>
      <c r="B9" s="564" t="s">
        <v>3365</v>
      </c>
      <c r="C9" s="565"/>
      <c r="D9" s="572"/>
      <c r="E9" s="565"/>
      <c r="F9" s="566" t="s">
        <v>3366</v>
      </c>
      <c r="G9" s="567" t="s">
        <v>3367</v>
      </c>
      <c r="H9" s="573" t="s">
        <v>838</v>
      </c>
      <c r="I9" s="566"/>
      <c r="J9" s="566"/>
      <c r="K9" s="574"/>
      <c r="L9" s="566" t="s">
        <v>3368</v>
      </c>
      <c r="M9" s="566" t="s">
        <v>3369</v>
      </c>
      <c r="N9" s="574"/>
    </row>
    <row r="10" spans="1:14" ht="15">
      <c r="A10" s="205"/>
      <c r="B10" s="564" t="s">
        <v>3370</v>
      </c>
      <c r="C10" s="565"/>
      <c r="D10" s="572"/>
      <c r="E10" s="565"/>
      <c r="F10" s="575" t="s">
        <v>3371</v>
      </c>
      <c r="G10" s="567" t="s">
        <v>3372</v>
      </c>
      <c r="H10" s="568" t="s">
        <v>3373</v>
      </c>
      <c r="I10" s="566"/>
      <c r="J10" s="566"/>
      <c r="K10" s="574"/>
      <c r="L10" s="566" t="s">
        <v>3374</v>
      </c>
      <c r="M10" s="566" t="s">
        <v>3375</v>
      </c>
      <c r="N10" s="574"/>
    </row>
    <row r="11" spans="1:14" ht="15">
      <c r="A11" s="232"/>
      <c r="B11" s="576"/>
      <c r="C11" s="577"/>
      <c r="D11" s="577"/>
      <c r="E11" s="577"/>
      <c r="F11" s="578"/>
      <c r="G11" s="579"/>
      <c r="H11" s="580"/>
      <c r="I11" s="578"/>
      <c r="J11" s="578"/>
      <c r="K11" s="581"/>
      <c r="L11" s="578"/>
      <c r="M11" s="578"/>
      <c r="N11" s="581"/>
    </row>
    <row r="12" spans="1:14" ht="15">
      <c r="A12" s="582" t="s">
        <v>3376</v>
      </c>
      <c r="B12" s="583" t="s">
        <v>3353</v>
      </c>
      <c r="C12" s="565"/>
      <c r="D12" s="572"/>
      <c r="E12" s="565"/>
      <c r="F12" s="584" t="s">
        <v>3377</v>
      </c>
      <c r="G12" s="585" t="s">
        <v>3378</v>
      </c>
      <c r="H12" s="586" t="s">
        <v>3379</v>
      </c>
      <c r="I12" s="575"/>
      <c r="J12" s="575"/>
      <c r="K12" s="574"/>
      <c r="L12" s="575" t="s">
        <v>3354</v>
      </c>
      <c r="M12" s="575" t="s">
        <v>1920</v>
      </c>
      <c r="N12" s="574"/>
    </row>
    <row r="13" spans="1:14" ht="15">
      <c r="A13" s="501"/>
      <c r="B13" s="583" t="s">
        <v>3355</v>
      </c>
      <c r="C13" s="565"/>
      <c r="D13" s="572"/>
      <c r="E13" s="565"/>
      <c r="F13" s="566" t="s">
        <v>3380</v>
      </c>
      <c r="G13" s="567" t="s">
        <v>3381</v>
      </c>
      <c r="H13" s="568" t="s">
        <v>3382</v>
      </c>
      <c r="I13" s="569"/>
      <c r="J13" s="569"/>
      <c r="K13" s="574"/>
      <c r="L13" s="569" t="s">
        <v>3383</v>
      </c>
      <c r="M13" s="569" t="s">
        <v>3384</v>
      </c>
      <c r="N13" s="574"/>
    </row>
    <row r="14" spans="1:14" ht="15">
      <c r="A14" s="501"/>
      <c r="B14" s="583" t="s">
        <v>3360</v>
      </c>
      <c r="C14" s="565"/>
      <c r="D14" s="565"/>
      <c r="E14" s="565"/>
      <c r="F14" s="566" t="s">
        <v>3385</v>
      </c>
      <c r="G14" s="571" t="s">
        <v>3386</v>
      </c>
      <c r="H14" s="568" t="s">
        <v>3387</v>
      </c>
      <c r="I14" s="575"/>
      <c r="J14" s="566"/>
      <c r="K14" s="570"/>
      <c r="L14" s="575" t="s">
        <v>3388</v>
      </c>
      <c r="M14" s="566" t="s">
        <v>3389</v>
      </c>
      <c r="N14" s="570"/>
    </row>
    <row r="15" spans="1:14" ht="15">
      <c r="A15" s="501"/>
      <c r="B15" s="583" t="s">
        <v>3365</v>
      </c>
      <c r="C15" s="565"/>
      <c r="D15" s="565"/>
      <c r="E15" s="565"/>
      <c r="F15" s="566" t="s">
        <v>3377</v>
      </c>
      <c r="G15" s="571" t="s">
        <v>3378</v>
      </c>
      <c r="H15" s="573" t="s">
        <v>3379</v>
      </c>
      <c r="I15" s="566"/>
      <c r="J15" s="566"/>
      <c r="K15" s="574"/>
      <c r="L15" s="566" t="s">
        <v>3354</v>
      </c>
      <c r="M15" s="566" t="s">
        <v>1920</v>
      </c>
      <c r="N15" s="574"/>
    </row>
    <row r="16" spans="1:14" ht="15">
      <c r="A16" s="501"/>
      <c r="B16" s="583" t="s">
        <v>3370</v>
      </c>
      <c r="C16" s="565"/>
      <c r="D16" s="572"/>
      <c r="E16" s="565"/>
      <c r="F16" s="566" t="s">
        <v>3385</v>
      </c>
      <c r="G16" s="567" t="s">
        <v>3386</v>
      </c>
      <c r="H16" s="568" t="s">
        <v>3387</v>
      </c>
      <c r="I16" s="566"/>
      <c r="J16" s="566"/>
      <c r="K16" s="570"/>
      <c r="L16" s="566" t="s">
        <v>3388</v>
      </c>
      <c r="M16" s="566" t="s">
        <v>3389</v>
      </c>
      <c r="N16" s="570"/>
    </row>
    <row r="17" spans="1:14" ht="15">
      <c r="A17" s="587"/>
      <c r="B17" s="588"/>
      <c r="C17" s="589"/>
      <c r="D17" s="589"/>
      <c r="E17" s="589"/>
      <c r="F17" s="590"/>
      <c r="G17" s="591"/>
      <c r="H17" s="592"/>
      <c r="I17" s="593"/>
      <c r="J17" s="593"/>
      <c r="K17" s="594"/>
      <c r="L17" s="593"/>
      <c r="M17" s="593"/>
      <c r="N17" s="594"/>
    </row>
    <row r="18" spans="1:14" ht="15">
      <c r="A18" s="544"/>
      <c r="B18" s="544"/>
      <c r="C18" s="544"/>
      <c r="D18" s="544"/>
      <c r="E18" s="544"/>
      <c r="F18" s="546"/>
      <c r="G18" s="544"/>
      <c r="H18" s="556"/>
      <c r="I18" s="556"/>
      <c r="J18" s="556"/>
      <c r="K18" s="556"/>
      <c r="L18" s="556"/>
      <c r="M18" s="556"/>
      <c r="N18" s="556"/>
    </row>
    <row r="19" spans="1:14" ht="15">
      <c r="A19" s="544"/>
      <c r="B19" s="544"/>
      <c r="C19" s="545" t="s">
        <v>3390</v>
      </c>
      <c r="D19" s="544"/>
      <c r="E19" s="544"/>
      <c r="F19" s="546"/>
      <c r="G19" s="544"/>
      <c r="H19" s="556"/>
      <c r="K19" s="556"/>
      <c r="L19" s="595" t="s">
        <v>3391</v>
      </c>
      <c r="M19" s="556"/>
      <c r="N19" s="556"/>
    </row>
    <row r="20" spans="1:14" ht="15">
      <c r="A20" s="544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</row>
    <row r="21" spans="1:14" ht="15">
      <c r="A21" s="266" t="s">
        <v>3347</v>
      </c>
      <c r="B21" s="147"/>
      <c r="C21" s="596"/>
      <c r="D21" s="597" t="s">
        <v>3392</v>
      </c>
      <c r="E21" s="598"/>
      <c r="F21" s="598"/>
      <c r="G21" s="548" t="s">
        <v>3348</v>
      </c>
      <c r="H21" s="598"/>
      <c r="I21" s="598"/>
      <c r="J21" s="599" t="s">
        <v>3348</v>
      </c>
      <c r="K21" s="598"/>
      <c r="L21" s="600" t="s">
        <v>3393</v>
      </c>
      <c r="M21" s="598"/>
      <c r="N21" s="598"/>
    </row>
    <row r="22" spans="1:14" ht="15">
      <c r="A22" s="601" t="s">
        <v>3349</v>
      </c>
      <c r="B22" s="550" t="s">
        <v>3394</v>
      </c>
      <c r="C22" s="602" t="s">
        <v>40</v>
      </c>
      <c r="D22" s="603" t="s">
        <v>65</v>
      </c>
      <c r="E22" s="603" t="s">
        <v>188</v>
      </c>
      <c r="F22" s="552" t="s">
        <v>40</v>
      </c>
      <c r="G22" s="553" t="s">
        <v>65</v>
      </c>
      <c r="H22" s="554" t="s">
        <v>188</v>
      </c>
      <c r="I22" s="553" t="s">
        <v>957</v>
      </c>
      <c r="J22" s="553" t="s">
        <v>188</v>
      </c>
      <c r="K22" s="603"/>
      <c r="L22" s="604" t="s">
        <v>957</v>
      </c>
      <c r="M22" s="553" t="s">
        <v>188</v>
      </c>
      <c r="N22" s="603"/>
    </row>
    <row r="23" spans="1:14" ht="15">
      <c r="A23" s="210"/>
      <c r="B23" s="555" t="s">
        <v>3395</v>
      </c>
      <c r="C23" s="605"/>
      <c r="D23" s="606"/>
      <c r="E23" s="606"/>
      <c r="F23" s="607"/>
      <c r="G23" s="606"/>
      <c r="H23" s="608"/>
      <c r="I23" s="606"/>
      <c r="J23" s="606"/>
      <c r="K23" s="606"/>
      <c r="L23" s="609"/>
      <c r="M23" s="606"/>
      <c r="N23" s="606"/>
    </row>
    <row r="24" spans="1:14" ht="15">
      <c r="A24" s="195" t="s">
        <v>3352</v>
      </c>
      <c r="B24" s="558" t="s">
        <v>3353</v>
      </c>
      <c r="C24" s="610"/>
      <c r="D24" s="559"/>
      <c r="E24" s="559"/>
      <c r="F24" s="611" t="s">
        <v>1058</v>
      </c>
      <c r="G24" s="559" t="s">
        <v>3396</v>
      </c>
      <c r="H24" s="563" t="s">
        <v>3397</v>
      </c>
      <c r="I24" s="560" t="s">
        <v>1075</v>
      </c>
      <c r="J24" s="559"/>
      <c r="K24" s="563"/>
      <c r="L24" s="560" t="s">
        <v>3398</v>
      </c>
      <c r="M24" s="559"/>
      <c r="N24" s="563"/>
    </row>
    <row r="25" spans="1:14" ht="15">
      <c r="A25" s="205"/>
      <c r="B25" s="564" t="s">
        <v>3355</v>
      </c>
      <c r="C25" s="612"/>
      <c r="D25" s="565"/>
      <c r="E25" s="565"/>
      <c r="F25" s="613"/>
      <c r="G25" s="572" t="s">
        <v>3396</v>
      </c>
      <c r="H25" s="570"/>
      <c r="I25" s="569" t="s">
        <v>3399</v>
      </c>
      <c r="J25" s="572"/>
      <c r="K25" s="570"/>
      <c r="L25" s="569" t="s">
        <v>3400</v>
      </c>
      <c r="M25" s="572"/>
      <c r="N25" s="570"/>
    </row>
    <row r="26" spans="1:14" ht="15">
      <c r="A26" s="205"/>
      <c r="B26" s="564" t="s">
        <v>3360</v>
      </c>
      <c r="C26" s="612"/>
      <c r="D26" s="565"/>
      <c r="E26" s="565"/>
      <c r="F26" s="613"/>
      <c r="G26" s="565" t="s">
        <v>3401</v>
      </c>
      <c r="H26" s="570"/>
      <c r="I26" s="566" t="s">
        <v>3402</v>
      </c>
      <c r="J26" s="565"/>
      <c r="K26" s="570"/>
      <c r="L26" s="566" t="s">
        <v>3403</v>
      </c>
      <c r="M26" s="565"/>
      <c r="N26" s="570"/>
    </row>
    <row r="27" spans="1:14" ht="15">
      <c r="A27" s="205"/>
      <c r="B27" s="564" t="s">
        <v>3365</v>
      </c>
      <c r="C27" s="612"/>
      <c r="D27" s="572"/>
      <c r="E27" s="565"/>
      <c r="F27" s="613" t="s">
        <v>3404</v>
      </c>
      <c r="G27" s="572" t="s">
        <v>3404</v>
      </c>
      <c r="H27" s="570" t="s">
        <v>3397</v>
      </c>
      <c r="I27" s="566" t="s">
        <v>3405</v>
      </c>
      <c r="J27" s="572" t="s">
        <v>1075</v>
      </c>
      <c r="K27" s="574"/>
      <c r="L27" s="566" t="s">
        <v>3406</v>
      </c>
      <c r="M27" s="572" t="s">
        <v>3398</v>
      </c>
      <c r="N27" s="574"/>
    </row>
    <row r="28" spans="1:14" ht="15">
      <c r="A28" s="205"/>
      <c r="B28" s="564" t="s">
        <v>3370</v>
      </c>
      <c r="C28" s="612"/>
      <c r="D28" s="572"/>
      <c r="E28" s="565"/>
      <c r="F28" s="613"/>
      <c r="G28" s="614" t="s">
        <v>3401</v>
      </c>
      <c r="H28" s="570"/>
      <c r="I28" s="575" t="s">
        <v>3402</v>
      </c>
      <c r="J28" s="572"/>
      <c r="K28" s="574"/>
      <c r="L28" s="575" t="s">
        <v>3407</v>
      </c>
      <c r="M28" s="572"/>
      <c r="N28" s="574"/>
    </row>
    <row r="29" spans="1:14" ht="15">
      <c r="A29" s="232"/>
      <c r="B29" s="576"/>
      <c r="C29" s="615"/>
      <c r="D29" s="577"/>
      <c r="E29" s="577"/>
      <c r="F29" s="616"/>
      <c r="G29" s="577"/>
      <c r="H29" s="581"/>
      <c r="I29" s="578" t="s">
        <v>37</v>
      </c>
      <c r="J29" s="577"/>
      <c r="K29" s="581"/>
      <c r="L29" s="578"/>
      <c r="M29" s="577"/>
      <c r="N29" s="581"/>
    </row>
    <row r="30" spans="1:14" ht="15">
      <c r="A30" s="582" t="s">
        <v>3376</v>
      </c>
      <c r="B30" s="583" t="s">
        <v>3353</v>
      </c>
      <c r="C30" s="612"/>
      <c r="D30" s="572"/>
      <c r="E30" s="565"/>
      <c r="F30" s="617" t="s">
        <v>3408</v>
      </c>
      <c r="G30" s="618" t="s">
        <v>3408</v>
      </c>
      <c r="H30" s="619" t="s">
        <v>3409</v>
      </c>
      <c r="I30" s="566" t="s">
        <v>3410</v>
      </c>
      <c r="J30" s="614" t="s">
        <v>3411</v>
      </c>
      <c r="K30" s="574"/>
      <c r="L30" s="566" t="s">
        <v>3412</v>
      </c>
      <c r="M30" s="614" t="s">
        <v>3413</v>
      </c>
      <c r="N30" s="574"/>
    </row>
    <row r="31" spans="1:14" ht="15">
      <c r="A31" s="501"/>
      <c r="B31" s="583" t="s">
        <v>3355</v>
      </c>
      <c r="C31" s="612"/>
      <c r="D31" s="572"/>
      <c r="E31" s="565"/>
      <c r="F31" s="613"/>
      <c r="G31" s="614" t="s">
        <v>3414</v>
      </c>
      <c r="H31" s="570"/>
      <c r="I31" s="620" t="s">
        <v>3415</v>
      </c>
      <c r="J31" s="572"/>
      <c r="K31" s="574"/>
      <c r="L31" s="620" t="s">
        <v>3416</v>
      </c>
      <c r="M31" s="572"/>
      <c r="N31" s="574"/>
    </row>
    <row r="32" spans="1:14" ht="15">
      <c r="A32" s="501"/>
      <c r="B32" s="583" t="s">
        <v>3360</v>
      </c>
      <c r="C32" s="612"/>
      <c r="D32" s="565"/>
      <c r="E32" s="565"/>
      <c r="F32" s="613"/>
      <c r="G32" s="565" t="s">
        <v>3417</v>
      </c>
      <c r="H32" s="570"/>
      <c r="I32" s="566" t="s">
        <v>3418</v>
      </c>
      <c r="J32" s="572"/>
      <c r="K32" s="570"/>
      <c r="L32" s="566" t="s">
        <v>3419</v>
      </c>
      <c r="M32" s="572"/>
      <c r="N32" s="570"/>
    </row>
    <row r="33" spans="1:14" ht="15">
      <c r="A33" s="501"/>
      <c r="B33" s="583" t="s">
        <v>3365</v>
      </c>
      <c r="C33" s="612"/>
      <c r="D33" s="565"/>
      <c r="E33" s="565"/>
      <c r="F33" s="613" t="s">
        <v>3408</v>
      </c>
      <c r="G33" s="565" t="s">
        <v>3408</v>
      </c>
      <c r="H33" s="570" t="s">
        <v>3409</v>
      </c>
      <c r="I33" s="566" t="s">
        <v>3410</v>
      </c>
      <c r="J33" s="572" t="s">
        <v>3411</v>
      </c>
      <c r="K33" s="574"/>
      <c r="L33" s="566" t="s">
        <v>3412</v>
      </c>
      <c r="M33" s="572" t="s">
        <v>3413</v>
      </c>
      <c r="N33" s="574"/>
    </row>
    <row r="34" spans="1:14" ht="15">
      <c r="A34" s="501"/>
      <c r="B34" s="583" t="s">
        <v>3370</v>
      </c>
      <c r="C34" s="612"/>
      <c r="D34" s="572"/>
      <c r="E34" s="565"/>
      <c r="F34" s="613"/>
      <c r="G34" s="572" t="s">
        <v>3417</v>
      </c>
      <c r="H34" s="570"/>
      <c r="I34" s="566" t="s">
        <v>3418</v>
      </c>
      <c r="J34" s="572"/>
      <c r="K34" s="570"/>
      <c r="L34" s="566" t="s">
        <v>3419</v>
      </c>
      <c r="M34" s="572"/>
      <c r="N34" s="570"/>
    </row>
    <row r="35" spans="1:14" ht="15">
      <c r="A35" s="587"/>
      <c r="B35" s="588"/>
      <c r="C35" s="621"/>
      <c r="D35" s="589"/>
      <c r="E35" s="589"/>
      <c r="F35" s="593"/>
      <c r="G35" s="589"/>
      <c r="H35" s="594"/>
      <c r="I35" s="590"/>
      <c r="J35" s="589"/>
      <c r="K35" s="594"/>
      <c r="L35" s="590"/>
      <c r="M35" s="589"/>
      <c r="N35" s="594"/>
    </row>
  </sheetData>
  <sheetProtection selectLockedCells="1" selectUnlockedCells="1"/>
  <printOptions/>
  <pageMargins left="0.5902777777777778" right="0.19652777777777777" top="0.4618055555555556" bottom="0.4618055555555556" header="0.19652777777777777" footer="0.19652777777777777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3"/>
  <sheetViews>
    <sheetView zoomScale="105" zoomScaleNormal="105" zoomScaleSheetLayoutView="115" zoomScalePageLayoutView="0" workbookViewId="0" topLeftCell="A1">
      <selection activeCell="C19" sqref="C19"/>
    </sheetView>
  </sheetViews>
  <sheetFormatPr defaultColWidth="11.57421875" defaultRowHeight="15"/>
  <cols>
    <col min="1" max="1" width="4.421875" style="0" customWidth="1"/>
    <col min="2" max="2" width="8.57421875" style="0" customWidth="1"/>
    <col min="3" max="14" width="7.140625" style="0" customWidth="1"/>
    <col min="15" max="20" width="11.57421875" style="0" customWidth="1"/>
    <col min="21" max="21" width="0.9921875" style="0" customWidth="1"/>
    <col min="22" max="27" width="17.421875" style="0" customWidth="1"/>
    <col min="28" max="28" width="0.9921875" style="0" customWidth="1"/>
  </cols>
  <sheetData>
    <row r="1" spans="1:14" ht="15">
      <c r="A1" s="622" t="s">
        <v>3420</v>
      </c>
      <c r="B1" s="146"/>
      <c r="C1" s="623" t="s">
        <v>3421</v>
      </c>
      <c r="D1" s="624"/>
      <c r="E1" s="624"/>
      <c r="F1" s="625" t="s">
        <v>3422</v>
      </c>
      <c r="G1" s="624"/>
      <c r="H1" s="624"/>
      <c r="I1" s="626" t="s">
        <v>3423</v>
      </c>
      <c r="J1" s="624"/>
      <c r="K1" s="627"/>
      <c r="L1" s="628"/>
      <c r="M1" s="629" t="s">
        <v>3424</v>
      </c>
      <c r="N1" s="630"/>
    </row>
    <row r="2" spans="1:14" ht="15">
      <c r="A2" s="522"/>
      <c r="B2" s="556"/>
      <c r="C2" s="522"/>
      <c r="D2" s="556"/>
      <c r="E2" s="556"/>
      <c r="F2" s="556"/>
      <c r="G2" s="556"/>
      <c r="H2" s="556"/>
      <c r="I2" s="556"/>
      <c r="J2" s="556"/>
      <c r="K2" s="631"/>
      <c r="L2" s="556"/>
      <c r="M2" s="556"/>
      <c r="N2" s="631"/>
    </row>
    <row r="3" spans="1:14" ht="15">
      <c r="A3" s="266" t="s">
        <v>3347</v>
      </c>
      <c r="B3" s="145"/>
      <c r="C3" s="151"/>
      <c r="D3" s="146"/>
      <c r="E3" s="146"/>
      <c r="F3" s="146"/>
      <c r="G3" s="521"/>
      <c r="H3" s="146"/>
      <c r="I3" s="146"/>
      <c r="J3" s="146"/>
      <c r="K3" s="149"/>
      <c r="L3" s="146"/>
      <c r="M3" s="146"/>
      <c r="N3" s="149"/>
    </row>
    <row r="4" spans="1:14" ht="15">
      <c r="A4" s="522"/>
      <c r="B4" s="632" t="s">
        <v>3350</v>
      </c>
      <c r="C4" s="633" t="s">
        <v>40</v>
      </c>
      <c r="D4" s="634" t="s">
        <v>65</v>
      </c>
      <c r="E4" s="634" t="s">
        <v>188</v>
      </c>
      <c r="F4" s="635" t="s">
        <v>40</v>
      </c>
      <c r="G4" s="636" t="s">
        <v>65</v>
      </c>
      <c r="H4" s="637" t="s">
        <v>188</v>
      </c>
      <c r="I4" s="638" t="s">
        <v>40</v>
      </c>
      <c r="J4" s="636" t="s">
        <v>65</v>
      </c>
      <c r="K4" s="639" t="s">
        <v>188</v>
      </c>
      <c r="L4" s="636" t="s">
        <v>40</v>
      </c>
      <c r="M4" s="636" t="s">
        <v>65</v>
      </c>
      <c r="N4" s="639" t="s">
        <v>188</v>
      </c>
    </row>
    <row r="5" spans="1:14" ht="15">
      <c r="A5" s="210"/>
      <c r="B5" s="269" t="s">
        <v>3351</v>
      </c>
      <c r="C5" s="522"/>
      <c r="D5" s="556"/>
      <c r="E5" s="556"/>
      <c r="F5" s="547"/>
      <c r="G5" s="556"/>
      <c r="H5" s="557"/>
      <c r="I5" s="547"/>
      <c r="J5" s="640"/>
      <c r="K5" s="631"/>
      <c r="L5" s="556"/>
      <c r="M5" s="640"/>
      <c r="N5" s="631"/>
    </row>
    <row r="6" spans="1:14" ht="15">
      <c r="A6" s="195" t="s">
        <v>3352</v>
      </c>
      <c r="B6" s="641" t="s">
        <v>3353</v>
      </c>
      <c r="C6" s="610"/>
      <c r="D6" s="559" t="s">
        <v>3065</v>
      </c>
      <c r="E6" s="642"/>
      <c r="F6" s="643"/>
      <c r="G6" s="559" t="s">
        <v>3076</v>
      </c>
      <c r="H6" s="563"/>
      <c r="I6" s="559"/>
      <c r="J6" s="644" t="s">
        <v>3425</v>
      </c>
      <c r="K6" s="645"/>
      <c r="L6" s="646" t="s">
        <v>538</v>
      </c>
      <c r="M6" s="646" t="s">
        <v>3426</v>
      </c>
      <c r="N6" s="647" t="s">
        <v>3427</v>
      </c>
    </row>
    <row r="7" spans="1:16" ht="15">
      <c r="A7" s="205"/>
      <c r="B7" s="648" t="s">
        <v>3428</v>
      </c>
      <c r="C7" s="649" t="s">
        <v>1082</v>
      </c>
      <c r="D7" s="650" t="s">
        <v>3429</v>
      </c>
      <c r="E7" s="650" t="s">
        <v>3430</v>
      </c>
      <c r="F7" s="651" t="s">
        <v>1044</v>
      </c>
      <c r="G7" s="652" t="s">
        <v>3431</v>
      </c>
      <c r="H7" s="653" t="s">
        <v>3432</v>
      </c>
      <c r="I7" s="650" t="s">
        <v>1080</v>
      </c>
      <c r="J7" s="650" t="s">
        <v>3433</v>
      </c>
      <c r="K7" s="654" t="s">
        <v>3434</v>
      </c>
      <c r="L7" s="655"/>
      <c r="M7" s="656" t="s">
        <v>3435</v>
      </c>
      <c r="N7" s="654"/>
      <c r="P7" s="657" t="s">
        <v>3436</v>
      </c>
    </row>
    <row r="8" spans="1:14" ht="15">
      <c r="A8" s="205"/>
      <c r="B8" s="658" t="s">
        <v>3360</v>
      </c>
      <c r="C8" s="612"/>
      <c r="D8" s="565" t="s">
        <v>3437</v>
      </c>
      <c r="E8" s="659"/>
      <c r="F8" s="660"/>
      <c r="G8" s="565" t="s">
        <v>3438</v>
      </c>
      <c r="H8" s="570"/>
      <c r="I8" s="565"/>
      <c r="J8" s="572" t="s">
        <v>3439</v>
      </c>
      <c r="K8" s="661"/>
      <c r="L8" s="662"/>
      <c r="M8" s="663" t="s">
        <v>3440</v>
      </c>
      <c r="N8" s="664"/>
    </row>
    <row r="9" spans="1:17" ht="15">
      <c r="A9" s="205"/>
      <c r="B9" s="658" t="s">
        <v>3365</v>
      </c>
      <c r="C9" s="612"/>
      <c r="D9" s="572" t="s">
        <v>3441</v>
      </c>
      <c r="E9" s="659"/>
      <c r="F9" s="660"/>
      <c r="G9" s="572" t="s">
        <v>3442</v>
      </c>
      <c r="H9" s="570"/>
      <c r="I9" s="565"/>
      <c r="J9" s="572" t="s">
        <v>3443</v>
      </c>
      <c r="K9" s="661"/>
      <c r="L9" s="662" t="s">
        <v>3444</v>
      </c>
      <c r="M9" s="655" t="s">
        <v>3445</v>
      </c>
      <c r="N9" s="664" t="s">
        <v>3444</v>
      </c>
      <c r="P9" s="665" t="s">
        <v>3446</v>
      </c>
      <c r="Q9" s="666" t="s">
        <v>3447</v>
      </c>
    </row>
    <row r="10" spans="1:17" ht="15">
      <c r="A10" s="205"/>
      <c r="B10" s="658" t="s">
        <v>3370</v>
      </c>
      <c r="C10" s="612"/>
      <c r="D10" s="572" t="s">
        <v>3448</v>
      </c>
      <c r="E10" s="659"/>
      <c r="F10" s="660"/>
      <c r="G10" s="572" t="s">
        <v>3449</v>
      </c>
      <c r="H10" s="570"/>
      <c r="I10" s="565"/>
      <c r="J10" s="572" t="s">
        <v>3450</v>
      </c>
      <c r="K10" s="661"/>
      <c r="L10" s="662" t="s">
        <v>3451</v>
      </c>
      <c r="M10" s="655" t="s">
        <v>3426</v>
      </c>
      <c r="N10" s="664" t="s">
        <v>3451</v>
      </c>
      <c r="P10" s="665" t="s">
        <v>3452</v>
      </c>
      <c r="Q10" s="666" t="s">
        <v>3453</v>
      </c>
    </row>
    <row r="11" spans="1:17" ht="15">
      <c r="A11" s="232"/>
      <c r="B11" s="667"/>
      <c r="C11" s="615"/>
      <c r="D11" s="577"/>
      <c r="E11" s="668"/>
      <c r="F11" s="669"/>
      <c r="G11" s="577"/>
      <c r="H11" s="581"/>
      <c r="I11" s="565"/>
      <c r="J11" s="565"/>
      <c r="K11" s="661"/>
      <c r="L11" s="670"/>
      <c r="M11" s="670"/>
      <c r="N11" s="664"/>
      <c r="P11" s="665" t="s">
        <v>1388</v>
      </c>
      <c r="Q11" s="666" t="s">
        <v>3454</v>
      </c>
    </row>
    <row r="12" spans="1:17" ht="15">
      <c r="A12" s="582" t="s">
        <v>3376</v>
      </c>
      <c r="B12" s="671" t="s">
        <v>3353</v>
      </c>
      <c r="C12" s="612"/>
      <c r="D12" s="572" t="s">
        <v>944</v>
      </c>
      <c r="E12" s="659"/>
      <c r="F12" s="672"/>
      <c r="G12" s="618" t="s">
        <v>958</v>
      </c>
      <c r="H12" s="673"/>
      <c r="I12" s="674"/>
      <c r="J12" s="674"/>
      <c r="K12" s="675"/>
      <c r="L12" s="676" t="s">
        <v>1316</v>
      </c>
      <c r="M12" s="676" t="s">
        <v>3455</v>
      </c>
      <c r="N12" s="677" t="s">
        <v>1316</v>
      </c>
      <c r="P12" s="665" t="s">
        <v>3456</v>
      </c>
      <c r="Q12" s="666" t="s">
        <v>3457</v>
      </c>
    </row>
    <row r="13" spans="1:17" ht="15">
      <c r="A13" s="501"/>
      <c r="B13" s="648" t="s">
        <v>3428</v>
      </c>
      <c r="C13" s="649" t="s">
        <v>1039</v>
      </c>
      <c r="D13" s="652" t="s">
        <v>3458</v>
      </c>
      <c r="E13" s="650" t="s">
        <v>3459</v>
      </c>
      <c r="F13" s="651" t="s">
        <v>1037</v>
      </c>
      <c r="G13" s="652" t="s">
        <v>3460</v>
      </c>
      <c r="H13" s="653" t="s">
        <v>3461</v>
      </c>
      <c r="I13" s="678" t="s">
        <v>1080</v>
      </c>
      <c r="J13" s="678" t="s">
        <v>3433</v>
      </c>
      <c r="K13" s="679" t="s">
        <v>3434</v>
      </c>
      <c r="L13" s="662" t="s">
        <v>3462</v>
      </c>
      <c r="M13" s="662" t="s">
        <v>3463</v>
      </c>
      <c r="N13" s="664" t="s">
        <v>3462</v>
      </c>
      <c r="P13" s="665" t="s">
        <v>3464</v>
      </c>
      <c r="Q13" s="666" t="s">
        <v>3465</v>
      </c>
    </row>
    <row r="14" spans="1:17" ht="15">
      <c r="A14" s="501"/>
      <c r="B14" s="671" t="s">
        <v>3360</v>
      </c>
      <c r="C14" s="612"/>
      <c r="D14" s="565" t="s">
        <v>3466</v>
      </c>
      <c r="E14" s="659"/>
      <c r="F14" s="660"/>
      <c r="G14" s="565" t="s">
        <v>3467</v>
      </c>
      <c r="H14" s="570"/>
      <c r="I14" s="565"/>
      <c r="J14" s="565" t="s">
        <v>3439</v>
      </c>
      <c r="K14" s="661"/>
      <c r="L14" s="663" t="s">
        <v>3468</v>
      </c>
      <c r="M14" s="663" t="s">
        <v>3469</v>
      </c>
      <c r="N14" s="680" t="s">
        <v>3468</v>
      </c>
      <c r="P14" s="665" t="s">
        <v>3470</v>
      </c>
      <c r="Q14" s="681" t="s">
        <v>3471</v>
      </c>
    </row>
    <row r="15" spans="1:17" ht="15">
      <c r="A15" s="501"/>
      <c r="B15" s="671" t="s">
        <v>3365</v>
      </c>
      <c r="C15" s="612"/>
      <c r="D15" s="565" t="s">
        <v>944</v>
      </c>
      <c r="E15" s="659"/>
      <c r="F15" s="660"/>
      <c r="G15" s="565" t="s">
        <v>958</v>
      </c>
      <c r="H15" s="570"/>
      <c r="I15" s="565"/>
      <c r="J15" s="572" t="s">
        <v>3443</v>
      </c>
      <c r="K15" s="661"/>
      <c r="L15" s="662" t="s">
        <v>3472</v>
      </c>
      <c r="M15" s="655" t="s">
        <v>3473</v>
      </c>
      <c r="N15" s="664" t="s">
        <v>1316</v>
      </c>
      <c r="P15" s="665" t="s">
        <v>3474</v>
      </c>
      <c r="Q15" s="666" t="s">
        <v>3475</v>
      </c>
    </row>
    <row r="16" spans="1:17" ht="15">
      <c r="A16" s="501"/>
      <c r="B16" s="671" t="s">
        <v>3370</v>
      </c>
      <c r="C16" s="612"/>
      <c r="D16" s="572" t="s">
        <v>3476</v>
      </c>
      <c r="E16" s="659"/>
      <c r="F16" s="660"/>
      <c r="G16" s="572" t="s">
        <v>3477</v>
      </c>
      <c r="H16" s="570"/>
      <c r="I16" s="565"/>
      <c r="J16" s="572" t="s">
        <v>3450</v>
      </c>
      <c r="K16" s="661"/>
      <c r="L16" s="662" t="s">
        <v>3468</v>
      </c>
      <c r="M16" s="655" t="s">
        <v>3469</v>
      </c>
      <c r="N16" s="664" t="s">
        <v>3468</v>
      </c>
      <c r="P16" s="665" t="s">
        <v>1430</v>
      </c>
      <c r="Q16" s="681" t="s">
        <v>3478</v>
      </c>
    </row>
    <row r="17" spans="1:14" ht="15">
      <c r="A17" s="587"/>
      <c r="B17" s="682"/>
      <c r="C17" s="621"/>
      <c r="D17" s="589"/>
      <c r="E17" s="589"/>
      <c r="F17" s="593"/>
      <c r="G17" s="589"/>
      <c r="H17" s="594"/>
      <c r="I17" s="589"/>
      <c r="J17" s="589"/>
      <c r="K17" s="683"/>
      <c r="L17" s="684"/>
      <c r="M17" s="684"/>
      <c r="N17" s="685"/>
    </row>
    <row r="18" spans="1:14" ht="15">
      <c r="A18" s="544"/>
      <c r="B18" s="544"/>
      <c r="C18" s="545"/>
      <c r="D18" s="545"/>
      <c r="E18" s="545"/>
      <c r="F18" s="686"/>
      <c r="G18" s="545"/>
      <c r="H18" s="687"/>
      <c r="I18" s="688"/>
      <c r="J18" s="688"/>
      <c r="K18" s="688"/>
      <c r="L18" s="687"/>
      <c r="M18" s="687"/>
      <c r="N18" s="687"/>
    </row>
    <row r="19" spans="1:15" ht="15">
      <c r="A19" s="544"/>
      <c r="B19" s="544"/>
      <c r="C19" s="689" t="s">
        <v>3479</v>
      </c>
      <c r="D19" s="690"/>
      <c r="E19" s="690"/>
      <c r="F19" s="691" t="s">
        <v>3479</v>
      </c>
      <c r="G19" s="628"/>
      <c r="H19" s="692"/>
      <c r="I19" s="281"/>
      <c r="J19" s="693" t="s">
        <v>3480</v>
      </c>
      <c r="K19" s="694"/>
      <c r="L19" s="695"/>
      <c r="M19" s="696" t="s">
        <v>3481</v>
      </c>
      <c r="N19" s="697"/>
      <c r="O19" s="698" t="s">
        <v>3482</v>
      </c>
    </row>
    <row r="20" spans="1:16" ht="15">
      <c r="A20" s="544"/>
      <c r="B20" s="544"/>
      <c r="C20" s="267"/>
      <c r="D20" s="268"/>
      <c r="E20" s="268"/>
      <c r="F20" s="547"/>
      <c r="G20" s="556"/>
      <c r="H20" s="631"/>
      <c r="I20" s="522"/>
      <c r="J20" s="556"/>
      <c r="K20" s="556"/>
      <c r="L20" s="699"/>
      <c r="M20" s="268"/>
      <c r="N20" s="174"/>
      <c r="P20" t="s">
        <v>3483</v>
      </c>
    </row>
    <row r="21" spans="1:14" ht="15">
      <c r="A21" s="266" t="s">
        <v>3347</v>
      </c>
      <c r="B21" s="145"/>
      <c r="C21" s="271"/>
      <c r="D21" s="700"/>
      <c r="E21" s="540"/>
      <c r="F21" s="701"/>
      <c r="G21" s="146"/>
      <c r="H21" s="149"/>
      <c r="I21" s="151"/>
      <c r="J21" s="521"/>
      <c r="K21" s="146"/>
      <c r="L21" s="702"/>
      <c r="M21" s="540"/>
      <c r="N21" s="273"/>
    </row>
    <row r="22" spans="1:14" ht="15">
      <c r="A22" s="522"/>
      <c r="B22" s="632" t="s">
        <v>3394</v>
      </c>
      <c r="C22" s="703" t="s">
        <v>40</v>
      </c>
      <c r="D22" s="636" t="s">
        <v>65</v>
      </c>
      <c r="E22" s="634" t="s">
        <v>188</v>
      </c>
      <c r="F22" s="635" t="s">
        <v>40</v>
      </c>
      <c r="G22" s="634" t="s">
        <v>65</v>
      </c>
      <c r="H22" s="639" t="s">
        <v>188</v>
      </c>
      <c r="I22" s="633" t="s">
        <v>40</v>
      </c>
      <c r="J22" s="636" t="s">
        <v>65</v>
      </c>
      <c r="K22" s="634" t="s">
        <v>188</v>
      </c>
      <c r="L22" s="638" t="s">
        <v>40</v>
      </c>
      <c r="M22" s="636" t="s">
        <v>65</v>
      </c>
      <c r="N22" s="639" t="s">
        <v>188</v>
      </c>
    </row>
    <row r="23" spans="1:14" ht="15">
      <c r="A23" s="210"/>
      <c r="B23" s="269" t="s">
        <v>3351</v>
      </c>
      <c r="C23" s="267"/>
      <c r="D23" s="268"/>
      <c r="E23" s="268"/>
      <c r="F23" s="547"/>
      <c r="G23" s="556"/>
      <c r="H23" s="631"/>
      <c r="I23" s="267"/>
      <c r="J23" s="268"/>
      <c r="K23" s="556"/>
      <c r="L23" s="699"/>
      <c r="M23" s="268"/>
      <c r="N23" s="174"/>
    </row>
    <row r="24" spans="1:16" ht="15">
      <c r="A24" s="195" t="s">
        <v>3352</v>
      </c>
      <c r="B24" s="641" t="s">
        <v>3353</v>
      </c>
      <c r="C24" s="704" t="s">
        <v>2647</v>
      </c>
      <c r="D24" s="705" t="s">
        <v>3484</v>
      </c>
      <c r="E24" s="705" t="s">
        <v>3485</v>
      </c>
      <c r="F24" s="706" t="s">
        <v>192</v>
      </c>
      <c r="G24" s="705" t="s">
        <v>3486</v>
      </c>
      <c r="H24" s="707" t="s">
        <v>3487</v>
      </c>
      <c r="I24" s="708"/>
      <c r="J24" s="709" t="s">
        <v>3488</v>
      </c>
      <c r="K24" s="710"/>
      <c r="L24" s="711" t="s">
        <v>3489</v>
      </c>
      <c r="M24" s="712" t="s">
        <v>3490</v>
      </c>
      <c r="N24" s="713" t="s">
        <v>3491</v>
      </c>
      <c r="P24" t="s">
        <v>3492</v>
      </c>
    </row>
    <row r="25" spans="1:19" ht="15">
      <c r="A25" s="205"/>
      <c r="B25" s="658" t="s">
        <v>3493</v>
      </c>
      <c r="C25" s="714"/>
      <c r="D25" s="715" t="s">
        <v>3494</v>
      </c>
      <c r="E25" s="716"/>
      <c r="F25" s="717"/>
      <c r="G25" s="718" t="s">
        <v>3495</v>
      </c>
      <c r="H25" s="719"/>
      <c r="I25" s="720"/>
      <c r="J25" s="721" t="s">
        <v>3496</v>
      </c>
      <c r="K25" s="722"/>
      <c r="L25" s="723"/>
      <c r="M25" s="724" t="s">
        <v>3497</v>
      </c>
      <c r="N25" s="725"/>
      <c r="P25" t="s">
        <v>3498</v>
      </c>
      <c r="S25" t="s">
        <v>3499</v>
      </c>
    </row>
    <row r="26" spans="1:22" ht="15">
      <c r="A26" s="205"/>
      <c r="B26" s="658" t="s">
        <v>3360</v>
      </c>
      <c r="C26" s="726"/>
      <c r="D26" s="727" t="s">
        <v>3500</v>
      </c>
      <c r="E26" s="716"/>
      <c r="F26" s="728"/>
      <c r="G26" s="727" t="s">
        <v>3501</v>
      </c>
      <c r="H26" s="719"/>
      <c r="I26" s="720"/>
      <c r="J26" s="721" t="s">
        <v>3502</v>
      </c>
      <c r="K26" s="722"/>
      <c r="L26" s="723"/>
      <c r="M26" s="729" t="s">
        <v>3503</v>
      </c>
      <c r="N26" s="725"/>
      <c r="P26" t="s">
        <v>3504</v>
      </c>
      <c r="V26" t="s">
        <v>4135</v>
      </c>
    </row>
    <row r="27" spans="1:16" ht="15">
      <c r="A27" s="205"/>
      <c r="B27" s="658" t="s">
        <v>3365</v>
      </c>
      <c r="C27" s="726" t="s">
        <v>3505</v>
      </c>
      <c r="D27" s="718" t="s">
        <v>2642</v>
      </c>
      <c r="E27" s="718" t="s">
        <v>3485</v>
      </c>
      <c r="F27" s="728" t="s">
        <v>3506</v>
      </c>
      <c r="G27" s="718" t="s">
        <v>3507</v>
      </c>
      <c r="H27" s="730" t="s">
        <v>3487</v>
      </c>
      <c r="I27" s="720"/>
      <c r="J27" s="721" t="s">
        <v>3508</v>
      </c>
      <c r="K27" s="722"/>
      <c r="L27" s="723" t="s">
        <v>3509</v>
      </c>
      <c r="M27" s="731" t="s">
        <v>627</v>
      </c>
      <c r="N27" s="725" t="s">
        <v>3491</v>
      </c>
      <c r="P27" t="s">
        <v>3510</v>
      </c>
    </row>
    <row r="28" spans="1:14" ht="15">
      <c r="A28" s="205"/>
      <c r="B28" s="658" t="s">
        <v>3370</v>
      </c>
      <c r="C28" s="726" t="s">
        <v>3511</v>
      </c>
      <c r="D28" s="718" t="s">
        <v>3512</v>
      </c>
      <c r="E28" s="718" t="s">
        <v>3511</v>
      </c>
      <c r="F28" s="728" t="s">
        <v>3513</v>
      </c>
      <c r="G28" s="715" t="s">
        <v>3514</v>
      </c>
      <c r="H28" s="732" t="s">
        <v>3487</v>
      </c>
      <c r="I28" s="720"/>
      <c r="J28" s="721" t="s">
        <v>3515</v>
      </c>
      <c r="K28" s="722"/>
      <c r="L28" s="723" t="s">
        <v>3516</v>
      </c>
      <c r="M28" s="731" t="s">
        <v>3517</v>
      </c>
      <c r="N28" s="725" t="s">
        <v>3516</v>
      </c>
    </row>
    <row r="29" spans="1:19" ht="15">
      <c r="A29" s="232"/>
      <c r="B29" s="667"/>
      <c r="C29" s="733"/>
      <c r="D29" s="734"/>
      <c r="E29" s="734"/>
      <c r="F29" s="735"/>
      <c r="G29" s="734"/>
      <c r="H29" s="736"/>
      <c r="I29" s="737"/>
      <c r="J29" s="738"/>
      <c r="K29" s="739"/>
      <c r="L29" s="740"/>
      <c r="M29" s="741"/>
      <c r="N29" s="742"/>
      <c r="Q29" s="721" t="s">
        <v>3518</v>
      </c>
      <c r="S29" s="743" t="s">
        <v>1245</v>
      </c>
    </row>
    <row r="30" spans="1:14" ht="15">
      <c r="A30" s="582" t="s">
        <v>3376</v>
      </c>
      <c r="B30" s="671" t="s">
        <v>3353</v>
      </c>
      <c r="C30" s="726" t="s">
        <v>3519</v>
      </c>
      <c r="D30" s="718" t="s">
        <v>3520</v>
      </c>
      <c r="E30" s="718" t="s">
        <v>3484</v>
      </c>
      <c r="F30" s="728" t="s">
        <v>3521</v>
      </c>
      <c r="G30" s="718" t="s">
        <v>3522</v>
      </c>
      <c r="H30" s="732" t="s">
        <v>3486</v>
      </c>
      <c r="I30" s="744"/>
      <c r="J30" s="745"/>
      <c r="K30" s="721"/>
      <c r="L30" s="746" t="s">
        <v>3489</v>
      </c>
      <c r="M30" s="731" t="s">
        <v>3490</v>
      </c>
      <c r="N30" s="747" t="s">
        <v>3490</v>
      </c>
    </row>
    <row r="31" spans="1:16" ht="15">
      <c r="A31" s="501"/>
      <c r="B31" s="671" t="s">
        <v>3493</v>
      </c>
      <c r="C31" s="714" t="s">
        <v>3523</v>
      </c>
      <c r="D31" s="718" t="s">
        <v>3524</v>
      </c>
      <c r="E31" s="718" t="s">
        <v>3523</v>
      </c>
      <c r="F31" s="717" t="s">
        <v>3525</v>
      </c>
      <c r="G31" s="718" t="s">
        <v>3526</v>
      </c>
      <c r="H31" s="730" t="s">
        <v>3525</v>
      </c>
      <c r="I31" s="744"/>
      <c r="J31" s="745"/>
      <c r="K31" s="721"/>
      <c r="L31" s="748" t="s">
        <v>3527</v>
      </c>
      <c r="M31" s="731" t="s">
        <v>3528</v>
      </c>
      <c r="N31" s="749" t="s">
        <v>3527</v>
      </c>
      <c r="P31" t="s">
        <v>3529</v>
      </c>
    </row>
    <row r="32" spans="1:16" ht="15">
      <c r="A32" s="501"/>
      <c r="B32" s="671" t="s">
        <v>3360</v>
      </c>
      <c r="C32" s="726"/>
      <c r="D32" s="718" t="s">
        <v>3530</v>
      </c>
      <c r="E32" s="716"/>
      <c r="F32" s="728"/>
      <c r="G32" s="718" t="s">
        <v>3531</v>
      </c>
      <c r="H32" s="719"/>
      <c r="I32" s="744"/>
      <c r="J32" s="721"/>
      <c r="K32" s="721"/>
      <c r="L32" s="723"/>
      <c r="M32" s="724" t="s">
        <v>3532</v>
      </c>
      <c r="N32" s="725"/>
      <c r="P32" t="s">
        <v>3533</v>
      </c>
    </row>
    <row r="33" spans="1:16" ht="15">
      <c r="A33" s="501"/>
      <c r="B33" s="671" t="s">
        <v>3365</v>
      </c>
      <c r="C33" s="726" t="s">
        <v>3534</v>
      </c>
      <c r="D33" s="718" t="s">
        <v>2921</v>
      </c>
      <c r="E33" s="718" t="s">
        <v>3484</v>
      </c>
      <c r="F33" s="728" t="s">
        <v>3535</v>
      </c>
      <c r="G33" s="718" t="s">
        <v>3536</v>
      </c>
      <c r="H33" s="732" t="s">
        <v>3486</v>
      </c>
      <c r="I33" s="744"/>
      <c r="J33" s="721"/>
      <c r="K33" s="721"/>
      <c r="L33" s="723" t="s">
        <v>3537</v>
      </c>
      <c r="M33" s="731" t="s">
        <v>3538</v>
      </c>
      <c r="N33" s="749" t="s">
        <v>3490</v>
      </c>
      <c r="P33" t="s">
        <v>3539</v>
      </c>
    </row>
    <row r="34" spans="1:14" ht="15">
      <c r="A34" s="501"/>
      <c r="B34" s="671" t="s">
        <v>3370</v>
      </c>
      <c r="C34" s="726"/>
      <c r="D34" s="718" t="s">
        <v>3540</v>
      </c>
      <c r="E34" s="716"/>
      <c r="F34" s="728"/>
      <c r="G34" s="718" t="s">
        <v>3541</v>
      </c>
      <c r="H34" s="719"/>
      <c r="I34" s="744"/>
      <c r="J34" s="745"/>
      <c r="K34" s="721"/>
      <c r="L34" s="723"/>
      <c r="M34" s="731" t="s">
        <v>3542</v>
      </c>
      <c r="N34" s="725"/>
    </row>
    <row r="35" spans="1:18" ht="15">
      <c r="A35" s="587"/>
      <c r="B35" s="682"/>
      <c r="C35" s="750"/>
      <c r="D35" s="751"/>
      <c r="E35" s="751"/>
      <c r="F35" s="752"/>
      <c r="G35" s="751"/>
      <c r="H35" s="753"/>
      <c r="I35" s="754"/>
      <c r="J35" s="755"/>
      <c r="K35" s="755"/>
      <c r="L35" s="756"/>
      <c r="M35" s="757"/>
      <c r="N35" s="758"/>
      <c r="P35" t="s">
        <v>1707</v>
      </c>
      <c r="Q35" t="s">
        <v>3543</v>
      </c>
      <c r="R35" t="s">
        <v>3544</v>
      </c>
    </row>
    <row r="37" spans="1:14" ht="15">
      <c r="A37" s="544"/>
      <c r="B37" s="544"/>
      <c r="C37" s="689" t="s">
        <v>3479</v>
      </c>
      <c r="D37" s="690"/>
      <c r="E37" s="690"/>
      <c r="F37" s="691"/>
      <c r="G37" s="628"/>
      <c r="H37" s="692"/>
      <c r="I37" s="281"/>
      <c r="J37" s="693"/>
      <c r="K37" s="694"/>
      <c r="L37" s="695"/>
      <c r="M37" s="696"/>
      <c r="N37" s="697"/>
    </row>
    <row r="38" spans="1:14" ht="15">
      <c r="A38" s="544"/>
      <c r="B38" s="544"/>
      <c r="C38" s="267"/>
      <c r="D38" s="268"/>
      <c r="E38" s="268"/>
      <c r="F38" s="547"/>
      <c r="G38" s="556"/>
      <c r="H38" s="631"/>
      <c r="I38" s="522"/>
      <c r="J38" s="556"/>
      <c r="K38" s="556"/>
      <c r="L38" s="699"/>
      <c r="M38" s="268"/>
      <c r="N38" s="174"/>
    </row>
    <row r="39" spans="1:14" ht="15">
      <c r="A39" s="266" t="s">
        <v>3347</v>
      </c>
      <c r="B39" s="145"/>
      <c r="C39" s="271"/>
      <c r="D39" s="700"/>
      <c r="E39" s="540"/>
      <c r="F39" s="701"/>
      <c r="G39" s="146"/>
      <c r="H39" s="149"/>
      <c r="I39" s="151"/>
      <c r="J39" s="521"/>
      <c r="K39" s="146"/>
      <c r="L39" s="702"/>
      <c r="M39" s="540"/>
      <c r="N39" s="273"/>
    </row>
    <row r="40" spans="1:14" ht="15">
      <c r="A40" s="522"/>
      <c r="B40" s="632" t="s">
        <v>3394</v>
      </c>
      <c r="C40" s="703" t="s">
        <v>40</v>
      </c>
      <c r="D40" s="636" t="s">
        <v>65</v>
      </c>
      <c r="E40" s="634" t="s">
        <v>188</v>
      </c>
      <c r="F40" s="635" t="s">
        <v>40</v>
      </c>
      <c r="G40" s="634" t="s">
        <v>65</v>
      </c>
      <c r="H40" s="639" t="s">
        <v>188</v>
      </c>
      <c r="I40" s="633" t="s">
        <v>40</v>
      </c>
      <c r="J40" s="636" t="s">
        <v>65</v>
      </c>
      <c r="K40" s="634" t="s">
        <v>188</v>
      </c>
      <c r="L40" s="638" t="s">
        <v>40</v>
      </c>
      <c r="M40" s="636" t="s">
        <v>65</v>
      </c>
      <c r="N40" s="639" t="s">
        <v>188</v>
      </c>
    </row>
    <row r="41" spans="1:14" ht="15">
      <c r="A41" s="210"/>
      <c r="B41" s="269" t="s">
        <v>3351</v>
      </c>
      <c r="C41" s="267"/>
      <c r="D41" s="268"/>
      <c r="E41" s="268"/>
      <c r="F41" s="547"/>
      <c r="G41" s="556"/>
      <c r="H41" s="631"/>
      <c r="I41" s="267"/>
      <c r="J41" s="268"/>
      <c r="K41" s="556"/>
      <c r="L41" s="699"/>
      <c r="M41" s="268"/>
      <c r="N41" s="174"/>
    </row>
    <row r="42" spans="1:14" ht="15">
      <c r="A42" s="195" t="s">
        <v>3352</v>
      </c>
      <c r="B42" s="641" t="s">
        <v>3353</v>
      </c>
      <c r="C42" s="704" t="s">
        <v>3545</v>
      </c>
      <c r="D42" s="705" t="s">
        <v>3546</v>
      </c>
      <c r="E42" s="705" t="s">
        <v>3547</v>
      </c>
      <c r="F42" s="706"/>
      <c r="G42" s="705"/>
      <c r="H42" s="707"/>
      <c r="I42" s="708"/>
      <c r="J42" s="709"/>
      <c r="K42" s="710"/>
      <c r="L42" s="759" t="s">
        <v>476</v>
      </c>
      <c r="M42" s="712"/>
      <c r="N42" s="713"/>
    </row>
    <row r="43" spans="1:14" ht="15">
      <c r="A43" s="205"/>
      <c r="B43" s="658" t="s">
        <v>3493</v>
      </c>
      <c r="C43" s="714"/>
      <c r="D43" s="715" t="s">
        <v>3548</v>
      </c>
      <c r="E43" s="716"/>
      <c r="F43" s="717"/>
      <c r="G43" s="718"/>
      <c r="H43" s="719"/>
      <c r="I43" s="720"/>
      <c r="J43" s="721"/>
      <c r="K43" s="722"/>
      <c r="L43" s="723"/>
      <c r="M43" s="724"/>
      <c r="N43" s="725"/>
    </row>
    <row r="44" spans="1:14" ht="15">
      <c r="A44" s="205"/>
      <c r="B44" s="658" t="s">
        <v>3360</v>
      </c>
      <c r="C44" s="726"/>
      <c r="D44" s="727" t="s">
        <v>3549</v>
      </c>
      <c r="E44" s="716"/>
      <c r="F44" s="728"/>
      <c r="G44" s="716"/>
      <c r="H44" s="719"/>
      <c r="I44" s="720"/>
      <c r="J44" s="721"/>
      <c r="K44" s="722"/>
      <c r="L44" s="723"/>
      <c r="M44" s="729"/>
      <c r="N44" s="725"/>
    </row>
    <row r="45" spans="1:14" ht="15">
      <c r="A45" s="205"/>
      <c r="B45" s="658" t="s">
        <v>3365</v>
      </c>
      <c r="C45" s="726" t="s">
        <v>3550</v>
      </c>
      <c r="D45" s="718" t="s">
        <v>3551</v>
      </c>
      <c r="E45" s="718" t="s">
        <v>3547</v>
      </c>
      <c r="F45" s="728"/>
      <c r="G45" s="718"/>
      <c r="H45" s="730"/>
      <c r="I45" s="720"/>
      <c r="J45" s="721"/>
      <c r="K45" s="722"/>
      <c r="L45" s="723"/>
      <c r="M45" s="731"/>
      <c r="N45" s="725"/>
    </row>
    <row r="46" spans="1:14" ht="15">
      <c r="A46" s="205"/>
      <c r="B46" s="658" t="s">
        <v>3370</v>
      </c>
      <c r="C46" s="726" t="s">
        <v>3552</v>
      </c>
      <c r="D46" s="718" t="s">
        <v>3546</v>
      </c>
      <c r="E46" s="718" t="s">
        <v>3552</v>
      </c>
      <c r="F46" s="728"/>
      <c r="G46" s="715"/>
      <c r="H46" s="732"/>
      <c r="I46" s="720"/>
      <c r="J46" s="721"/>
      <c r="K46" s="722"/>
      <c r="L46" s="723"/>
      <c r="M46" s="731"/>
      <c r="N46" s="725"/>
    </row>
    <row r="47" spans="1:14" ht="15">
      <c r="A47" s="232"/>
      <c r="B47" s="667"/>
      <c r="C47" s="733"/>
      <c r="D47" s="734"/>
      <c r="E47" s="734"/>
      <c r="F47" s="735"/>
      <c r="G47" s="734"/>
      <c r="H47" s="736"/>
      <c r="I47" s="737"/>
      <c r="J47" s="738"/>
      <c r="K47" s="739"/>
      <c r="L47" s="740"/>
      <c r="M47" s="741"/>
      <c r="N47" s="742"/>
    </row>
    <row r="48" spans="1:14" ht="15">
      <c r="A48" s="582" t="s">
        <v>3376</v>
      </c>
      <c r="B48" s="671" t="s">
        <v>3353</v>
      </c>
      <c r="C48" s="726" t="s">
        <v>3549</v>
      </c>
      <c r="D48" s="718" t="s">
        <v>3553</v>
      </c>
      <c r="E48" s="718" t="s">
        <v>3546</v>
      </c>
      <c r="F48" s="728"/>
      <c r="G48" s="718"/>
      <c r="H48" s="732"/>
      <c r="I48" s="744"/>
      <c r="J48" s="745"/>
      <c r="K48" s="721"/>
      <c r="L48" s="746"/>
      <c r="M48" s="731"/>
      <c r="N48" s="747"/>
    </row>
    <row r="49" spans="1:14" ht="15">
      <c r="A49" s="501"/>
      <c r="B49" s="671" t="s">
        <v>3493</v>
      </c>
      <c r="C49" s="714" t="s">
        <v>3554</v>
      </c>
      <c r="D49" s="718" t="s">
        <v>3555</v>
      </c>
      <c r="E49" s="718" t="s">
        <v>3554</v>
      </c>
      <c r="F49" s="717"/>
      <c r="G49" s="718"/>
      <c r="H49" s="730"/>
      <c r="I49" s="744"/>
      <c r="J49" s="745"/>
      <c r="K49" s="721"/>
      <c r="L49" s="748"/>
      <c r="M49" s="731"/>
      <c r="N49" s="749"/>
    </row>
    <row r="50" spans="1:14" ht="15">
      <c r="A50" s="501"/>
      <c r="B50" s="671" t="s">
        <v>3360</v>
      </c>
      <c r="C50" s="726"/>
      <c r="D50" s="718" t="s">
        <v>3556</v>
      </c>
      <c r="E50" s="716"/>
      <c r="F50" s="728"/>
      <c r="G50" s="718"/>
      <c r="H50" s="719"/>
      <c r="I50" s="744"/>
      <c r="J50" s="721"/>
      <c r="K50" s="721"/>
      <c r="L50" s="723"/>
      <c r="M50" s="724"/>
      <c r="N50" s="725"/>
    </row>
    <row r="51" spans="1:14" ht="15">
      <c r="A51" s="501"/>
      <c r="B51" s="671" t="s">
        <v>3365</v>
      </c>
      <c r="C51" s="726" t="s">
        <v>3557</v>
      </c>
      <c r="D51" s="718" t="s">
        <v>3558</v>
      </c>
      <c r="E51" s="718" t="s">
        <v>3546</v>
      </c>
      <c r="F51" s="728"/>
      <c r="G51" s="718"/>
      <c r="H51" s="732"/>
      <c r="I51" s="744"/>
      <c r="J51" s="721"/>
      <c r="K51" s="721"/>
      <c r="L51" s="723"/>
      <c r="M51" s="731"/>
      <c r="N51" s="749"/>
    </row>
    <row r="52" spans="1:14" ht="15">
      <c r="A52" s="501"/>
      <c r="B52" s="671" t="s">
        <v>3370</v>
      </c>
      <c r="C52" s="726"/>
      <c r="D52" s="718" t="s">
        <v>3556</v>
      </c>
      <c r="E52" s="716"/>
      <c r="F52" s="728"/>
      <c r="G52" s="718"/>
      <c r="H52" s="719"/>
      <c r="I52" s="744"/>
      <c r="J52" s="745"/>
      <c r="K52" s="721"/>
      <c r="L52" s="723"/>
      <c r="M52" s="731"/>
      <c r="N52" s="725"/>
    </row>
    <row r="53" spans="1:14" ht="15">
      <c r="A53" s="587"/>
      <c r="B53" s="682"/>
      <c r="C53" s="750"/>
      <c r="D53" s="751"/>
      <c r="E53" s="751"/>
      <c r="F53" s="752"/>
      <c r="G53" s="751"/>
      <c r="H53" s="753"/>
      <c r="I53" s="754"/>
      <c r="J53" s="755"/>
      <c r="K53" s="755"/>
      <c r="L53" s="756"/>
      <c r="M53" s="757"/>
      <c r="N53" s="758"/>
    </row>
    <row r="123" spans="22:27" ht="36.75" customHeight="1">
      <c r="V123" s="971" t="s">
        <v>3559</v>
      </c>
      <c r="W123" s="971"/>
      <c r="X123" s="971"/>
      <c r="Y123" s="971"/>
      <c r="Z123" s="971"/>
      <c r="AA123" s="971"/>
    </row>
    <row r="124" spans="21:28" ht="15" customHeight="1">
      <c r="U124" s="398" t="s">
        <v>172</v>
      </c>
      <c r="V124" s="398" t="s">
        <v>172</v>
      </c>
      <c r="W124" s="398" t="s">
        <v>172</v>
      </c>
      <c r="X124" s="398" t="s">
        <v>172</v>
      </c>
      <c r="Y124" s="398" t="s">
        <v>172</v>
      </c>
      <c r="Z124" s="398" t="s">
        <v>172</v>
      </c>
      <c r="AA124" s="398" t="s">
        <v>172</v>
      </c>
      <c r="AB124" s="398" t="s">
        <v>172</v>
      </c>
    </row>
    <row r="125" spans="20:27" ht="20.25" customHeight="1">
      <c r="T125" t="s">
        <v>2978</v>
      </c>
      <c r="V125" s="392" t="s">
        <v>3560</v>
      </c>
      <c r="W125" s="392" t="s">
        <v>663</v>
      </c>
      <c r="X125" s="392" t="s">
        <v>3561</v>
      </c>
      <c r="Y125" s="392" t="s">
        <v>3562</v>
      </c>
      <c r="Z125" s="392" t="s">
        <v>75</v>
      </c>
      <c r="AA125" s="392" t="s">
        <v>3563</v>
      </c>
    </row>
    <row r="126" spans="22:29" ht="20.25" customHeight="1">
      <c r="V126" s="463" t="s">
        <v>3564</v>
      </c>
      <c r="W126" s="463" t="s">
        <v>661</v>
      </c>
      <c r="X126" s="463" t="s">
        <v>714</v>
      </c>
      <c r="Y126" s="463" t="s">
        <v>538</v>
      </c>
      <c r="Z126" s="463" t="s">
        <v>73</v>
      </c>
      <c r="AA126" s="463" t="s">
        <v>1895</v>
      </c>
      <c r="AC126" s="463" t="s">
        <v>430</v>
      </c>
    </row>
    <row r="127" spans="22:29" ht="20.25" customHeight="1">
      <c r="V127" s="760" t="s">
        <v>3494</v>
      </c>
      <c r="W127" s="463" t="s">
        <v>3565</v>
      </c>
      <c r="X127" s="463" t="s">
        <v>3566</v>
      </c>
      <c r="Y127" s="760" t="s">
        <v>3435</v>
      </c>
      <c r="Z127" s="463" t="s">
        <v>73</v>
      </c>
      <c r="AA127" s="463" t="s">
        <v>1895</v>
      </c>
      <c r="AC127" s="463" t="s">
        <v>3567</v>
      </c>
    </row>
    <row r="128" spans="22:29" ht="20.25" customHeight="1">
      <c r="V128" s="760" t="s">
        <v>3500</v>
      </c>
      <c r="W128" s="463" t="s">
        <v>3568</v>
      </c>
      <c r="X128" s="463" t="s">
        <v>3569</v>
      </c>
      <c r="Y128" s="760" t="s">
        <v>3440</v>
      </c>
      <c r="Z128" s="463" t="s">
        <v>3570</v>
      </c>
      <c r="AA128" s="761" t="s">
        <v>3571</v>
      </c>
      <c r="AC128" s="463" t="s">
        <v>3567</v>
      </c>
    </row>
    <row r="129" spans="22:29" ht="20.25" customHeight="1">
      <c r="V129" s="463" t="s">
        <v>3505</v>
      </c>
      <c r="W129" s="463" t="s">
        <v>3572</v>
      </c>
      <c r="X129" s="463" t="s">
        <v>3573</v>
      </c>
      <c r="Y129" s="463" t="s">
        <v>3444</v>
      </c>
      <c r="Z129" s="463" t="s">
        <v>3574</v>
      </c>
      <c r="AA129" s="463" t="s">
        <v>3575</v>
      </c>
      <c r="AC129" s="463" t="s">
        <v>3576</v>
      </c>
    </row>
    <row r="130" spans="21:29" ht="20.25" customHeight="1">
      <c r="U130" s="762"/>
      <c r="V130" s="763" t="s">
        <v>3577</v>
      </c>
      <c r="W130" s="763" t="s">
        <v>3568</v>
      </c>
      <c r="X130" s="763" t="s">
        <v>3569</v>
      </c>
      <c r="Y130" s="763" t="s">
        <v>3451</v>
      </c>
      <c r="Z130" s="763" t="s">
        <v>3570</v>
      </c>
      <c r="AA130" s="764" t="s">
        <v>3571</v>
      </c>
      <c r="AB130" s="762"/>
      <c r="AC130" s="763" t="s">
        <v>430</v>
      </c>
    </row>
    <row r="131" spans="22:29" ht="20.25" customHeight="1">
      <c r="V131" s="463" t="s">
        <v>3578</v>
      </c>
      <c r="W131" s="463" t="s">
        <v>3565</v>
      </c>
      <c r="X131" s="463" t="s">
        <v>3566</v>
      </c>
      <c r="Y131" s="463" t="s">
        <v>1316</v>
      </c>
      <c r="Z131" s="463" t="s">
        <v>3579</v>
      </c>
      <c r="AA131" s="463" t="s">
        <v>3580</v>
      </c>
      <c r="AC131" s="463" t="s">
        <v>3567</v>
      </c>
    </row>
    <row r="132" spans="22:29" ht="20.25" customHeight="1">
      <c r="V132" s="463" t="s">
        <v>3523</v>
      </c>
      <c r="W132" s="463" t="s">
        <v>3581</v>
      </c>
      <c r="X132" s="463" t="s">
        <v>3582</v>
      </c>
      <c r="Y132" s="463" t="s">
        <v>3462</v>
      </c>
      <c r="Z132" s="463" t="s">
        <v>3583</v>
      </c>
      <c r="AA132" s="761" t="s">
        <v>3584</v>
      </c>
      <c r="AC132" s="463" t="s">
        <v>3585</v>
      </c>
    </row>
    <row r="133" spans="22:29" ht="20.25" customHeight="1">
      <c r="V133" s="760" t="s">
        <v>3530</v>
      </c>
      <c r="W133" s="463" t="s">
        <v>3586</v>
      </c>
      <c r="X133" s="463" t="s">
        <v>3587</v>
      </c>
      <c r="Y133" s="463" t="s">
        <v>3468</v>
      </c>
      <c r="Z133" s="463" t="s">
        <v>3588</v>
      </c>
      <c r="AA133" s="761" t="s">
        <v>3589</v>
      </c>
      <c r="AC133" s="463" t="s">
        <v>3590</v>
      </c>
    </row>
    <row r="134" spans="22:29" ht="20.25" customHeight="1">
      <c r="V134" s="463" t="s">
        <v>3534</v>
      </c>
      <c r="W134" s="463" t="s">
        <v>3591</v>
      </c>
      <c r="X134" s="463" t="s">
        <v>3592</v>
      </c>
      <c r="Y134" s="463" t="s">
        <v>3472</v>
      </c>
      <c r="Z134" s="463" t="s">
        <v>3579</v>
      </c>
      <c r="AA134" s="463" t="s">
        <v>3580</v>
      </c>
      <c r="AC134" s="463" t="s">
        <v>3593</v>
      </c>
    </row>
    <row r="135" spans="22:29" ht="20.25" customHeight="1">
      <c r="V135" s="760" t="s">
        <v>3530</v>
      </c>
      <c r="W135" s="463" t="s">
        <v>3586</v>
      </c>
      <c r="X135" s="463" t="s">
        <v>3587</v>
      </c>
      <c r="Y135" s="463" t="s">
        <v>3468</v>
      </c>
      <c r="Z135" s="463" t="s">
        <v>3588</v>
      </c>
      <c r="AA135" s="761" t="s">
        <v>3589</v>
      </c>
      <c r="AC135" s="463" t="s">
        <v>3590</v>
      </c>
    </row>
    <row r="136" spans="22:28" ht="20.25" customHeight="1">
      <c r="V136" s="367"/>
      <c r="W136" s="367"/>
      <c r="X136" s="367"/>
      <c r="Y136" s="367"/>
      <c r="AA136" s="367"/>
      <c r="AB136" s="367"/>
    </row>
    <row r="137" spans="21:28" ht="20.25" customHeight="1">
      <c r="U137" s="398" t="s">
        <v>172</v>
      </c>
      <c r="V137" s="398" t="s">
        <v>172</v>
      </c>
      <c r="W137" s="398" t="s">
        <v>172</v>
      </c>
      <c r="X137" s="398" t="s">
        <v>172</v>
      </c>
      <c r="Y137" s="398" t="s">
        <v>172</v>
      </c>
      <c r="Z137" s="398" t="s">
        <v>172</v>
      </c>
      <c r="AA137" s="398" t="s">
        <v>172</v>
      </c>
      <c r="AB137" s="398" t="s">
        <v>172</v>
      </c>
    </row>
    <row r="138" spans="22:31" ht="20.25" customHeight="1">
      <c r="V138" s="392" t="s">
        <v>3594</v>
      </c>
      <c r="W138" s="392" t="s">
        <v>925</v>
      </c>
      <c r="X138" s="392" t="s">
        <v>1040</v>
      </c>
      <c r="Y138" s="392" t="s">
        <v>3595</v>
      </c>
      <c r="Z138" s="392" t="s">
        <v>3596</v>
      </c>
      <c r="AA138" s="392" t="s">
        <v>3597</v>
      </c>
      <c r="AB138" s="367"/>
      <c r="AE138" s="367" t="s">
        <v>3598</v>
      </c>
    </row>
    <row r="139" spans="20:34" ht="20.25" customHeight="1">
      <c r="T139" s="765" t="s">
        <v>3599</v>
      </c>
      <c r="V139" s="765" t="s">
        <v>3487</v>
      </c>
      <c r="W139" s="765" t="s">
        <v>923</v>
      </c>
      <c r="X139" s="765" t="s">
        <v>3459</v>
      </c>
      <c r="Y139" s="765" t="s">
        <v>3600</v>
      </c>
      <c r="Z139" s="765" t="s">
        <v>1190</v>
      </c>
      <c r="AA139" s="760" t="s">
        <v>1232</v>
      </c>
      <c r="AE139" s="765" t="s">
        <v>3434</v>
      </c>
      <c r="AF139" s="765" t="s">
        <v>3397</v>
      </c>
      <c r="AG139" s="765" t="s">
        <v>3601</v>
      </c>
      <c r="AH139" s="765" t="s">
        <v>3485</v>
      </c>
    </row>
    <row r="140" spans="22:34" ht="20.25" customHeight="1">
      <c r="V140" s="760" t="s">
        <v>3495</v>
      </c>
      <c r="W140" s="765" t="s">
        <v>3602</v>
      </c>
      <c r="X140" s="765" t="s">
        <v>3603</v>
      </c>
      <c r="Y140" s="765" t="s">
        <v>3604</v>
      </c>
      <c r="Z140" s="765" t="s">
        <v>3605</v>
      </c>
      <c r="AA140" s="760" t="s">
        <v>3606</v>
      </c>
      <c r="AE140" s="765" t="s">
        <v>3607</v>
      </c>
      <c r="AF140" s="761" t="s">
        <v>3396</v>
      </c>
      <c r="AG140" s="765" t="s">
        <v>3608</v>
      </c>
      <c r="AH140" s="765" t="s">
        <v>3494</v>
      </c>
    </row>
    <row r="141" spans="22:34" ht="20.25" customHeight="1">
      <c r="V141" s="760" t="s">
        <v>3501</v>
      </c>
      <c r="W141" s="765" t="s">
        <v>3609</v>
      </c>
      <c r="X141" s="765" t="s">
        <v>3610</v>
      </c>
      <c r="Y141" s="765" t="s">
        <v>3611</v>
      </c>
      <c r="Z141" s="765" t="s">
        <v>3612</v>
      </c>
      <c r="AA141" s="760" t="s">
        <v>3613</v>
      </c>
      <c r="AE141" s="765" t="s">
        <v>3614</v>
      </c>
      <c r="AF141" s="761" t="s">
        <v>3401</v>
      </c>
      <c r="AG141" s="765" t="s">
        <v>3615</v>
      </c>
      <c r="AH141" s="765" t="s">
        <v>3500</v>
      </c>
    </row>
    <row r="142" spans="22:34" ht="20.25" customHeight="1">
      <c r="V142" s="765" t="s">
        <v>3487</v>
      </c>
      <c r="W142" s="765" t="s">
        <v>923</v>
      </c>
      <c r="X142" s="765" t="s">
        <v>3459</v>
      </c>
      <c r="Y142" s="765" t="s">
        <v>3600</v>
      </c>
      <c r="Z142" s="765" t="s">
        <v>1190</v>
      </c>
      <c r="AA142" s="760" t="s">
        <v>3616</v>
      </c>
      <c r="AE142" s="765" t="s">
        <v>3434</v>
      </c>
      <c r="AF142" s="765" t="s">
        <v>3397</v>
      </c>
      <c r="AG142" s="765" t="s">
        <v>3601</v>
      </c>
      <c r="AH142" s="765" t="s">
        <v>3485</v>
      </c>
    </row>
    <row r="143" spans="22:34" ht="20.25" customHeight="1">
      <c r="V143" s="766" t="s">
        <v>3487</v>
      </c>
      <c r="W143" s="767" t="s">
        <v>3609</v>
      </c>
      <c r="X143" s="766" t="s">
        <v>3610</v>
      </c>
      <c r="Y143" s="766" t="s">
        <v>3611</v>
      </c>
      <c r="Z143" s="766" t="s">
        <v>3617</v>
      </c>
      <c r="AA143" s="768" t="s">
        <v>3613</v>
      </c>
      <c r="AE143" s="766" t="s">
        <v>3614</v>
      </c>
      <c r="AF143" s="764" t="s">
        <v>3401</v>
      </c>
      <c r="AG143" s="766" t="s">
        <v>3615</v>
      </c>
      <c r="AH143" s="766" t="s">
        <v>3577</v>
      </c>
    </row>
    <row r="144" spans="22:34" ht="20.25" customHeight="1">
      <c r="V144" s="765" t="s">
        <v>3486</v>
      </c>
      <c r="W144" s="769" t="s">
        <v>3618</v>
      </c>
      <c r="X144" s="765" t="s">
        <v>3458</v>
      </c>
      <c r="Y144" s="765" t="s">
        <v>3619</v>
      </c>
      <c r="Z144" s="765" t="s">
        <v>2423</v>
      </c>
      <c r="AA144" s="760" t="s">
        <v>3620</v>
      </c>
      <c r="AE144" s="765" t="s">
        <v>3433</v>
      </c>
      <c r="AF144" s="765" t="s">
        <v>3621</v>
      </c>
      <c r="AG144" s="765" t="s">
        <v>3622</v>
      </c>
      <c r="AH144" s="765" t="s">
        <v>3484</v>
      </c>
    </row>
    <row r="145" spans="22:34" ht="20.25" customHeight="1">
      <c r="V145" s="765" t="s">
        <v>3525</v>
      </c>
      <c r="W145" s="769" t="s">
        <v>3623</v>
      </c>
      <c r="X145" s="765" t="s">
        <v>3624</v>
      </c>
      <c r="Y145" s="765" t="s">
        <v>3625</v>
      </c>
      <c r="Z145" s="765" t="s">
        <v>3626</v>
      </c>
      <c r="AA145" s="760" t="s">
        <v>3627</v>
      </c>
      <c r="AE145" s="765" t="s">
        <v>3628</v>
      </c>
      <c r="AF145" s="765" t="s">
        <v>3414</v>
      </c>
      <c r="AG145" s="765" t="s">
        <v>3629</v>
      </c>
      <c r="AH145" s="765" t="s">
        <v>3523</v>
      </c>
    </row>
    <row r="146" spans="22:34" ht="20.25" customHeight="1">
      <c r="V146" s="760" t="s">
        <v>3531</v>
      </c>
      <c r="W146" s="765" t="s">
        <v>3630</v>
      </c>
      <c r="X146" s="760" t="s">
        <v>3631</v>
      </c>
      <c r="Y146" s="760" t="s">
        <v>3632</v>
      </c>
      <c r="Z146" s="765" t="s">
        <v>3633</v>
      </c>
      <c r="AA146" s="760" t="s">
        <v>3634</v>
      </c>
      <c r="AE146" s="765" t="s">
        <v>3635</v>
      </c>
      <c r="AF146" s="761" t="s">
        <v>3417</v>
      </c>
      <c r="AG146" s="761" t="s">
        <v>3636</v>
      </c>
      <c r="AH146" s="765" t="s">
        <v>3637</v>
      </c>
    </row>
    <row r="147" spans="22:34" ht="20.25" customHeight="1">
      <c r="V147" s="765" t="s">
        <v>3486</v>
      </c>
      <c r="W147" s="765" t="s">
        <v>3618</v>
      </c>
      <c r="X147" s="765" t="s">
        <v>3458</v>
      </c>
      <c r="Y147" s="765" t="s">
        <v>3619</v>
      </c>
      <c r="Z147" s="765" t="s">
        <v>2423</v>
      </c>
      <c r="AA147" s="760" t="s">
        <v>3620</v>
      </c>
      <c r="AE147" s="765" t="s">
        <v>3433</v>
      </c>
      <c r="AF147" s="765" t="s">
        <v>3409</v>
      </c>
      <c r="AG147" s="765" t="s">
        <v>3622</v>
      </c>
      <c r="AH147" s="765" t="s">
        <v>3484</v>
      </c>
    </row>
    <row r="148" spans="22:34" ht="20.25" customHeight="1">
      <c r="V148" s="760" t="s">
        <v>3531</v>
      </c>
      <c r="W148" s="765" t="s">
        <v>3630</v>
      </c>
      <c r="X148" s="760" t="s">
        <v>3631</v>
      </c>
      <c r="Y148" s="760" t="s">
        <v>3632</v>
      </c>
      <c r="Z148" s="765" t="s">
        <v>3633</v>
      </c>
      <c r="AA148" s="760" t="s">
        <v>3634</v>
      </c>
      <c r="AE148" s="765" t="s">
        <v>3635</v>
      </c>
      <c r="AF148" s="761" t="s">
        <v>3417</v>
      </c>
      <c r="AG148" s="761" t="s">
        <v>3636</v>
      </c>
      <c r="AH148" s="765" t="s">
        <v>3637</v>
      </c>
    </row>
    <row r="149" spans="22:27" ht="20.25" customHeight="1">
      <c r="V149" s="367"/>
      <c r="W149" s="367"/>
      <c r="X149" s="367"/>
      <c r="Y149" s="367"/>
      <c r="Z149" s="367"/>
      <c r="AA149" s="367"/>
    </row>
    <row r="150" spans="21:28" ht="20.25" customHeight="1">
      <c r="U150" s="398" t="s">
        <v>172</v>
      </c>
      <c r="V150" s="398" t="s">
        <v>172</v>
      </c>
      <c r="W150" s="398" t="s">
        <v>172</v>
      </c>
      <c r="X150" s="398" t="s">
        <v>172</v>
      </c>
      <c r="Y150" s="398" t="s">
        <v>172</v>
      </c>
      <c r="Z150" s="398" t="s">
        <v>172</v>
      </c>
      <c r="AA150" s="398" t="s">
        <v>172</v>
      </c>
      <c r="AB150" s="398" t="s">
        <v>172</v>
      </c>
    </row>
    <row r="151" spans="19:27" ht="20.25" customHeight="1">
      <c r="S151" t="s">
        <v>3638</v>
      </c>
      <c r="V151" s="392" t="s">
        <v>3639</v>
      </c>
      <c r="W151" s="392" t="s">
        <v>366</v>
      </c>
      <c r="X151" s="392" t="s">
        <v>3640</v>
      </c>
      <c r="Y151" s="392" t="s">
        <v>3641</v>
      </c>
      <c r="Z151" s="392" t="s">
        <v>3642</v>
      </c>
      <c r="AA151" s="392" t="s">
        <v>3643</v>
      </c>
    </row>
    <row r="152" spans="18:33" ht="20.25" customHeight="1">
      <c r="R152" s="477" t="s">
        <v>791</v>
      </c>
      <c r="S152" s="770" t="s">
        <v>778</v>
      </c>
      <c r="V152" s="477" t="s">
        <v>3486</v>
      </c>
      <c r="W152" s="477" t="s">
        <v>364</v>
      </c>
      <c r="X152" s="477" t="s">
        <v>3644</v>
      </c>
      <c r="Y152" s="477" t="s">
        <v>3490</v>
      </c>
      <c r="Z152" s="477" t="s">
        <v>1475</v>
      </c>
      <c r="AA152" s="760" t="s">
        <v>1075</v>
      </c>
      <c r="AC152" s="770" t="s">
        <v>3433</v>
      </c>
      <c r="AF152" s="477" t="s">
        <v>3645</v>
      </c>
      <c r="AG152" t="s">
        <v>1067</v>
      </c>
    </row>
    <row r="153" spans="18:29" ht="20.25" customHeight="1">
      <c r="R153" s="477" t="s">
        <v>3646</v>
      </c>
      <c r="S153" s="770" t="s">
        <v>3647</v>
      </c>
      <c r="V153" s="760" t="s">
        <v>3495</v>
      </c>
      <c r="W153" s="477" t="s">
        <v>3648</v>
      </c>
      <c r="X153" s="477" t="s">
        <v>3649</v>
      </c>
      <c r="Y153" s="761" t="s">
        <v>3497</v>
      </c>
      <c r="Z153" s="477" t="s">
        <v>3650</v>
      </c>
      <c r="AA153" s="760" t="s">
        <v>3399</v>
      </c>
      <c r="AC153" s="770" t="s">
        <v>3651</v>
      </c>
    </row>
    <row r="154" spans="18:29" ht="20.25" customHeight="1">
      <c r="R154" s="477" t="s">
        <v>3652</v>
      </c>
      <c r="S154" s="770" t="s">
        <v>3653</v>
      </c>
      <c r="V154" s="760" t="s">
        <v>1574</v>
      </c>
      <c r="W154" s="477" t="s">
        <v>3654</v>
      </c>
      <c r="X154" s="477" t="s">
        <v>3649</v>
      </c>
      <c r="Y154" s="761" t="s">
        <v>3503</v>
      </c>
      <c r="Z154" s="477" t="s">
        <v>3650</v>
      </c>
      <c r="AA154" s="760" t="s">
        <v>3402</v>
      </c>
      <c r="AC154" s="770" t="s">
        <v>3651</v>
      </c>
    </row>
    <row r="155" spans="18:29" ht="20.25" customHeight="1">
      <c r="R155" s="477" t="s">
        <v>3655</v>
      </c>
      <c r="S155" s="770" t="s">
        <v>3656</v>
      </c>
      <c r="V155" s="477" t="s">
        <v>3507</v>
      </c>
      <c r="W155" s="477" t="s">
        <v>3657</v>
      </c>
      <c r="X155" s="477" t="s">
        <v>3658</v>
      </c>
      <c r="Y155" s="477" t="s">
        <v>627</v>
      </c>
      <c r="Z155" s="477" t="s">
        <v>3659</v>
      </c>
      <c r="AA155" s="760" t="s">
        <v>3405</v>
      </c>
      <c r="AC155" s="770" t="s">
        <v>3660</v>
      </c>
    </row>
    <row r="156" spans="18:29" ht="20.25" customHeight="1">
      <c r="R156" s="477" t="s">
        <v>3661</v>
      </c>
      <c r="S156" s="771" t="s">
        <v>3662</v>
      </c>
      <c r="U156" s="762"/>
      <c r="V156" s="772" t="s">
        <v>3514</v>
      </c>
      <c r="W156" s="772" t="s">
        <v>3663</v>
      </c>
      <c r="X156" s="772" t="s">
        <v>3644</v>
      </c>
      <c r="Y156" s="772" t="s">
        <v>3664</v>
      </c>
      <c r="Z156" s="772" t="s">
        <v>3665</v>
      </c>
      <c r="AA156" s="768" t="s">
        <v>3402</v>
      </c>
      <c r="AC156" s="771" t="s">
        <v>3433</v>
      </c>
    </row>
    <row r="157" spans="18:29" ht="20.25" customHeight="1">
      <c r="R157" s="477" t="s">
        <v>3666</v>
      </c>
      <c r="S157" s="770" t="s">
        <v>3667</v>
      </c>
      <c r="V157" s="477" t="s">
        <v>3522</v>
      </c>
      <c r="W157" s="477" t="s">
        <v>3668</v>
      </c>
      <c r="X157" s="477" t="s">
        <v>3649</v>
      </c>
      <c r="Y157" s="477" t="s">
        <v>3490</v>
      </c>
      <c r="Z157" s="477" t="s">
        <v>1475</v>
      </c>
      <c r="AA157" s="760" t="s">
        <v>3410</v>
      </c>
      <c r="AC157" s="770" t="s">
        <v>3651</v>
      </c>
    </row>
    <row r="158" spans="18:29" ht="20.25" customHeight="1">
      <c r="R158" s="477" t="s">
        <v>3669</v>
      </c>
      <c r="S158" s="770" t="s">
        <v>3670</v>
      </c>
      <c r="V158" s="477" t="s">
        <v>3526</v>
      </c>
      <c r="W158" s="477" t="s">
        <v>3671</v>
      </c>
      <c r="X158" s="477" t="s">
        <v>3672</v>
      </c>
      <c r="Y158" s="477" t="s">
        <v>3528</v>
      </c>
      <c r="Z158" s="477" t="s">
        <v>3673</v>
      </c>
      <c r="AA158" s="760" t="s">
        <v>3415</v>
      </c>
      <c r="AC158" s="770" t="s">
        <v>3674</v>
      </c>
    </row>
    <row r="159" spans="18:29" ht="20.25" customHeight="1">
      <c r="R159" s="477" t="s">
        <v>3675</v>
      </c>
      <c r="S159" s="770" t="s">
        <v>3676</v>
      </c>
      <c r="V159" s="760" t="s">
        <v>3531</v>
      </c>
      <c r="W159" s="477" t="s">
        <v>3677</v>
      </c>
      <c r="X159" s="761" t="s">
        <v>3678</v>
      </c>
      <c r="Y159" s="761" t="s">
        <v>3532</v>
      </c>
      <c r="Z159" s="477" t="s">
        <v>3679</v>
      </c>
      <c r="AA159" s="760" t="s">
        <v>3418</v>
      </c>
      <c r="AC159" s="770" t="s">
        <v>3635</v>
      </c>
    </row>
    <row r="160" spans="18:29" ht="20.25" customHeight="1">
      <c r="R160" s="477" t="s">
        <v>3666</v>
      </c>
      <c r="S160" s="770" t="s">
        <v>3667</v>
      </c>
      <c r="V160" s="477" t="s">
        <v>3536</v>
      </c>
      <c r="W160" s="477" t="s">
        <v>3668</v>
      </c>
      <c r="X160" s="477" t="s">
        <v>3680</v>
      </c>
      <c r="Y160" s="477" t="s">
        <v>3538</v>
      </c>
      <c r="Z160" s="477" t="s">
        <v>1475</v>
      </c>
      <c r="AA160" s="760" t="s">
        <v>3410</v>
      </c>
      <c r="AC160" s="770" t="s">
        <v>3681</v>
      </c>
    </row>
    <row r="161" spans="18:29" ht="20.25" customHeight="1">
      <c r="R161" s="477" t="s">
        <v>3682</v>
      </c>
      <c r="S161" s="770" t="s">
        <v>3676</v>
      </c>
      <c r="V161" s="760" t="s">
        <v>3531</v>
      </c>
      <c r="W161" s="477" t="s">
        <v>3677</v>
      </c>
      <c r="X161" s="761" t="s">
        <v>3678</v>
      </c>
      <c r="Y161" s="761" t="s">
        <v>3532</v>
      </c>
      <c r="Z161" s="477" t="s">
        <v>3679</v>
      </c>
      <c r="AA161" s="760" t="s">
        <v>3418</v>
      </c>
      <c r="AC161" s="770" t="s">
        <v>3635</v>
      </c>
    </row>
    <row r="162" spans="22:27" ht="20.25" customHeight="1">
      <c r="V162" s="367"/>
      <c r="W162" s="367"/>
      <c r="X162" s="367"/>
      <c r="Y162" s="367"/>
      <c r="Z162" s="367"/>
      <c r="AA162" s="367"/>
    </row>
    <row r="163" spans="21:28" ht="20.25" customHeight="1">
      <c r="U163" s="398" t="s">
        <v>172</v>
      </c>
      <c r="V163" s="398" t="s">
        <v>172</v>
      </c>
      <c r="W163" s="398" t="s">
        <v>172</v>
      </c>
      <c r="X163" s="398" t="s">
        <v>172</v>
      </c>
      <c r="Y163" s="398" t="s">
        <v>172</v>
      </c>
      <c r="Z163" s="398" t="s">
        <v>172</v>
      </c>
      <c r="AA163" s="398" t="s">
        <v>172</v>
      </c>
      <c r="AB163" s="398" t="s">
        <v>172</v>
      </c>
    </row>
  </sheetData>
  <sheetProtection selectLockedCells="1" selectUnlockedCells="1"/>
  <mergeCells count="1">
    <mergeCell ref="V123:AA123"/>
  </mergeCells>
  <hyperlinks>
    <hyperlink ref="A1" location="Y135" display="zu Y135"/>
    <hyperlink ref="T125" location="a1" display="zu A1"/>
  </hyperlinks>
  <printOptions/>
  <pageMargins left="0.2361111111111111" right="0" top="0.19652777777777777" bottom="0.19652777777777777" header="0.5118055555555555" footer="0.5118055555555555"/>
  <pageSetup horizontalDpi="300" verticalDpi="300" orientation="portrait" paperSize="9" scale="88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83"/>
  <sheetViews>
    <sheetView zoomScale="70" zoomScaleNormal="70" zoomScaleSheetLayoutView="70" workbookViewId="0" topLeftCell="A4">
      <pane ySplit="420" topLeftCell="A1" activePane="bottomLeft" state="split"/>
      <selection pane="topLeft" activeCell="M4" sqref="M4"/>
      <selection pane="bottomLeft" activeCell="C4" sqref="C4"/>
    </sheetView>
  </sheetViews>
  <sheetFormatPr defaultColWidth="11.57421875" defaultRowHeight="15"/>
  <cols>
    <col min="1" max="1" width="6.00390625" style="0" customWidth="1"/>
    <col min="2" max="2" width="1.57421875" style="0" customWidth="1"/>
    <col min="3" max="3" width="10.421875" style="0" customWidth="1"/>
    <col min="4" max="4" width="27.00390625" style="0" customWidth="1"/>
    <col min="5" max="21" width="13.7109375" style="0" customWidth="1"/>
    <col min="22" max="22" width="13.140625" style="0" customWidth="1"/>
    <col min="23" max="23" width="12.57421875" style="0" customWidth="1"/>
    <col min="24" max="25" width="15.7109375" style="0" customWidth="1"/>
    <col min="26" max="26" width="9.7109375" style="0" customWidth="1"/>
    <col min="27" max="32" width="7.140625" style="0" customWidth="1"/>
    <col min="33" max="33" width="7.00390625" style="0" customWidth="1"/>
    <col min="34" max="34" width="6.421875" style="0" customWidth="1"/>
    <col min="35" max="44" width="4.140625" style="0" customWidth="1"/>
    <col min="45" max="45" width="4.7109375" style="0" customWidth="1"/>
    <col min="46" max="46" width="1.57421875" style="0" customWidth="1"/>
    <col min="47" max="54" width="10.28125" style="0" customWidth="1"/>
  </cols>
  <sheetData>
    <row r="1" spans="1:33" ht="15.75" customHeight="1">
      <c r="B1" s="294" t="s">
        <v>3685</v>
      </c>
      <c r="L1" s="775"/>
      <c r="M1" s="776"/>
      <c r="N1" s="777"/>
      <c r="O1" s="775"/>
      <c r="P1" s="776"/>
      <c r="Q1" s="777"/>
      <c r="R1" s="775"/>
      <c r="S1" s="776"/>
      <c r="T1" s="777"/>
      <c r="U1" s="775"/>
      <c r="W1" s="778"/>
      <c r="X1" s="779"/>
      <c r="AG1" t="s">
        <v>3686</v>
      </c>
    </row>
    <row r="2" spans="2:24" ht="15.75" customHeight="1">
      <c r="B2" s="294"/>
      <c r="L2" s="775"/>
      <c r="M2" s="776"/>
      <c r="N2" s="777"/>
      <c r="O2" s="775"/>
      <c r="P2" s="776"/>
      <c r="Q2" s="777"/>
      <c r="R2" s="775"/>
      <c r="S2" s="776"/>
      <c r="T2" s="777"/>
      <c r="U2" s="775"/>
      <c r="V2" s="780" t="s">
        <v>3687</v>
      </c>
      <c r="W2" s="778"/>
      <c r="X2" s="779"/>
    </row>
    <row r="3" spans="12:23" ht="15.75" customHeight="1">
      <c r="L3" s="775"/>
      <c r="M3" s="776"/>
      <c r="N3" s="777"/>
      <c r="O3" s="775"/>
      <c r="P3" s="776"/>
      <c r="Q3" s="777"/>
      <c r="R3" s="775"/>
      <c r="S3" s="776"/>
      <c r="T3" s="777"/>
      <c r="W3" s="781"/>
    </row>
    <row r="4" spans="1:24" ht="15.75" customHeight="1">
      <c r="A4" s="62"/>
      <c r="B4" s="782"/>
      <c r="C4" s="783" t="s">
        <v>3688</v>
      </c>
      <c r="D4" s="784"/>
      <c r="E4" s="785" t="s">
        <v>3689</v>
      </c>
      <c r="F4" s="786" t="s">
        <v>3690</v>
      </c>
      <c r="G4" s="787" t="s">
        <v>3691</v>
      </c>
      <c r="H4" s="785" t="s">
        <v>3692</v>
      </c>
      <c r="I4" s="786" t="s">
        <v>3693</v>
      </c>
      <c r="J4" s="787" t="s">
        <v>3694</v>
      </c>
      <c r="K4" s="785" t="s">
        <v>3695</v>
      </c>
      <c r="L4" s="786" t="s">
        <v>3696</v>
      </c>
      <c r="M4" s="787" t="s">
        <v>3697</v>
      </c>
      <c r="N4" s="785" t="s">
        <v>3698</v>
      </c>
      <c r="O4" s="786" t="s">
        <v>3699</v>
      </c>
      <c r="P4" s="787" t="s">
        <v>3700</v>
      </c>
      <c r="Q4" s="785" t="s">
        <v>3701</v>
      </c>
      <c r="R4" s="786" t="s">
        <v>3702</v>
      </c>
      <c r="S4" s="787" t="s">
        <v>3703</v>
      </c>
      <c r="T4" s="785" t="s">
        <v>3704</v>
      </c>
      <c r="U4" s="788" t="s">
        <v>3705</v>
      </c>
      <c r="V4" s="789"/>
      <c r="W4" s="790"/>
      <c r="X4" s="142"/>
    </row>
    <row r="5" spans="1:25" ht="8.25" customHeight="1">
      <c r="A5" s="62"/>
      <c r="B5" s="782"/>
      <c r="C5" s="1029"/>
      <c r="D5" s="793"/>
      <c r="E5" s="794"/>
      <c r="F5" s="795"/>
      <c r="G5" s="796"/>
      <c r="H5" s="797"/>
      <c r="I5" s="797"/>
      <c r="J5" s="797"/>
      <c r="K5" s="794"/>
      <c r="L5" s="795"/>
      <c r="M5" s="796"/>
      <c r="N5" s="794"/>
      <c r="O5" s="795"/>
      <c r="P5" s="796"/>
      <c r="Q5" s="794"/>
      <c r="R5" s="795"/>
      <c r="S5" s="796"/>
      <c r="T5" s="794"/>
      <c r="U5" s="797"/>
      <c r="V5" s="796"/>
      <c r="W5" s="1030"/>
      <c r="X5" s="791"/>
      <c r="Y5" s="38"/>
    </row>
    <row r="6" spans="1:44" ht="15.75" customHeight="1">
      <c r="A6" s="973"/>
      <c r="B6" s="1031"/>
      <c r="C6" s="1032" t="s">
        <v>3706</v>
      </c>
      <c r="D6" s="1033" t="s">
        <v>60</v>
      </c>
      <c r="E6" s="1034" t="s">
        <v>3707</v>
      </c>
      <c r="F6" s="1035" t="s">
        <v>3708</v>
      </c>
      <c r="G6" s="1036"/>
      <c r="H6" s="1037"/>
      <c r="I6" s="1037"/>
      <c r="J6" s="1037"/>
      <c r="K6" s="1034"/>
      <c r="L6" s="1035" t="s">
        <v>3709</v>
      </c>
      <c r="M6" s="1036"/>
      <c r="N6" s="1034"/>
      <c r="O6" s="1035" t="s">
        <v>3710</v>
      </c>
      <c r="P6" s="1036"/>
      <c r="Q6" s="1034"/>
      <c r="R6" s="1035"/>
      <c r="S6" s="1036"/>
      <c r="T6" s="1034"/>
      <c r="U6" s="1037"/>
      <c r="V6" s="1037"/>
      <c r="W6" s="1038" t="str">
        <f aca="true" t="shared" si="0" ref="W6:W36">C6</f>
        <v>-esse</v>
      </c>
      <c r="X6" s="799"/>
      <c r="AA6" s="800" t="s">
        <v>830</v>
      </c>
      <c r="AG6" s="801" t="s">
        <v>829</v>
      </c>
      <c r="AH6" s="53" t="s">
        <v>3711</v>
      </c>
      <c r="AI6" s="777"/>
      <c r="AJ6" s="778"/>
      <c r="AK6" s="776"/>
      <c r="AL6" s="777"/>
      <c r="AM6" t="s">
        <v>3712</v>
      </c>
      <c r="AN6" s="776"/>
      <c r="AO6" s="777"/>
      <c r="AQ6" s="776"/>
      <c r="AR6" s="777" t="s">
        <v>3713</v>
      </c>
    </row>
    <row r="7" spans="1:44" ht="15.75" customHeight="1">
      <c r="A7" s="982"/>
      <c r="B7" s="802"/>
      <c r="C7" s="803" t="s">
        <v>3714</v>
      </c>
      <c r="D7" s="985" t="s">
        <v>3715</v>
      </c>
      <c r="E7" s="986" t="s">
        <v>1375</v>
      </c>
      <c r="F7" s="987" t="s">
        <v>3716</v>
      </c>
      <c r="G7" s="988"/>
      <c r="H7" s="989"/>
      <c r="I7" s="989"/>
      <c r="J7" s="989"/>
      <c r="K7" s="986" t="s">
        <v>2153</v>
      </c>
      <c r="L7" s="987"/>
      <c r="M7" s="988"/>
      <c r="N7" s="986" t="s">
        <v>3717</v>
      </c>
      <c r="O7" s="987"/>
      <c r="P7" s="988"/>
      <c r="Q7" s="986" t="s">
        <v>3718</v>
      </c>
      <c r="R7" s="987"/>
      <c r="S7" s="988" t="s">
        <v>3719</v>
      </c>
      <c r="T7" s="986" t="s">
        <v>2220</v>
      </c>
      <c r="U7" s="989"/>
      <c r="V7" s="989"/>
      <c r="W7" s="990" t="str">
        <f t="shared" si="0"/>
        <v>-ire</v>
      </c>
      <c r="X7" s="791"/>
      <c r="Y7" s="38"/>
      <c r="AA7" s="800" t="s">
        <v>623</v>
      </c>
      <c r="AG7" s="801" t="s">
        <v>622</v>
      </c>
      <c r="AH7" s="53" t="s">
        <v>3711</v>
      </c>
      <c r="AI7" s="810" t="s">
        <v>3720</v>
      </c>
      <c r="AJ7" s="778"/>
      <c r="AK7" s="776"/>
      <c r="AL7" s="777"/>
      <c r="AM7" t="s">
        <v>3721</v>
      </c>
      <c r="AN7" s="776"/>
      <c r="AO7" s="777"/>
      <c r="AQ7" s="776" t="s">
        <v>3722</v>
      </c>
      <c r="AR7" s="777"/>
    </row>
    <row r="8" spans="1:44" ht="15.75" customHeight="1">
      <c r="A8" s="996"/>
      <c r="B8" s="1039"/>
      <c r="C8" s="1040" t="s">
        <v>3723</v>
      </c>
      <c r="D8" s="1041" t="s">
        <v>2347</v>
      </c>
      <c r="E8" s="1042"/>
      <c r="F8" s="1043" t="s">
        <v>2339</v>
      </c>
      <c r="G8" s="1044"/>
      <c r="H8" s="1042" t="s">
        <v>3724</v>
      </c>
      <c r="I8" s="1043"/>
      <c r="J8" s="1044" t="s">
        <v>3725</v>
      </c>
      <c r="K8" s="1042" t="s">
        <v>3726</v>
      </c>
      <c r="L8" s="1043"/>
      <c r="M8" s="1044" t="s">
        <v>4060</v>
      </c>
      <c r="N8" s="1042" t="s">
        <v>2387</v>
      </c>
      <c r="O8" s="1043"/>
      <c r="P8" s="1044"/>
      <c r="Q8" s="1042" t="s">
        <v>2356</v>
      </c>
      <c r="R8" s="1043"/>
      <c r="S8" s="1044"/>
      <c r="T8" s="1042" t="s">
        <v>3727</v>
      </c>
      <c r="U8" s="1045"/>
      <c r="V8" s="1046" t="s">
        <v>3728</v>
      </c>
      <c r="W8" s="1047" t="str">
        <f t="shared" si="0"/>
        <v>ferre, -fere</v>
      </c>
      <c r="X8" s="799"/>
      <c r="AA8" s="811" t="s">
        <v>543</v>
      </c>
      <c r="AG8" s="801" t="s">
        <v>542</v>
      </c>
      <c r="AH8" s="53" t="s">
        <v>3711</v>
      </c>
      <c r="AI8" s="810" t="s">
        <v>3729</v>
      </c>
      <c r="AJ8" s="778"/>
      <c r="AK8" s="776"/>
      <c r="AL8" s="777"/>
      <c r="AM8" t="s">
        <v>3730</v>
      </c>
      <c r="AN8" s="776"/>
      <c r="AO8" s="777"/>
      <c r="AQ8" s="776"/>
      <c r="AR8" s="777" t="s">
        <v>3713</v>
      </c>
    </row>
    <row r="9" spans="1:45" ht="15.75" customHeight="1">
      <c r="A9" s="62" t="s">
        <v>64</v>
      </c>
      <c r="B9" s="782"/>
      <c r="C9" s="803" t="s">
        <v>3731</v>
      </c>
      <c r="D9" s="804" t="s">
        <v>3732</v>
      </c>
      <c r="E9" s="805"/>
      <c r="F9" s="806"/>
      <c r="G9" s="807" t="s">
        <v>2245</v>
      </c>
      <c r="H9" s="805"/>
      <c r="I9" s="806"/>
      <c r="J9" s="807"/>
      <c r="K9" s="805" t="s">
        <v>1487</v>
      </c>
      <c r="L9" s="806"/>
      <c r="M9" s="807"/>
      <c r="N9" s="805"/>
      <c r="O9" s="806" t="s">
        <v>3733</v>
      </c>
      <c r="P9" s="807"/>
      <c r="Q9" s="805" t="s">
        <v>3734</v>
      </c>
      <c r="R9" s="806"/>
      <c r="S9" s="807"/>
      <c r="T9" s="805"/>
      <c r="U9" s="808"/>
      <c r="V9" s="808"/>
      <c r="W9" s="809" t="str">
        <f t="shared" si="0"/>
        <v>-stare</v>
      </c>
      <c r="X9" s="791"/>
      <c r="Y9" s="38"/>
      <c r="AA9" s="800" t="s">
        <v>490</v>
      </c>
      <c r="AG9" s="812" t="s">
        <v>488</v>
      </c>
      <c r="AH9" s="813" t="s">
        <v>3711</v>
      </c>
      <c r="AI9" s="814"/>
      <c r="AJ9" s="815" t="s">
        <v>3735</v>
      </c>
      <c r="AK9" s="816" t="s">
        <v>3736</v>
      </c>
      <c r="AL9" s="814" t="s">
        <v>3737</v>
      </c>
      <c r="AM9" s="38"/>
      <c r="AN9" s="816"/>
      <c r="AO9" s="814"/>
      <c r="AP9" s="38" t="s">
        <v>3738</v>
      </c>
      <c r="AQ9" s="816"/>
      <c r="AR9" s="814"/>
      <c r="AS9" s="38"/>
    </row>
    <row r="10" spans="1:45" ht="15.75" customHeight="1">
      <c r="A10" s="62" t="s">
        <v>50</v>
      </c>
      <c r="B10" s="782"/>
      <c r="C10" s="792" t="s">
        <v>3739</v>
      </c>
      <c r="D10" s="817" t="s">
        <v>3740</v>
      </c>
      <c r="E10" s="818"/>
      <c r="F10" s="819" t="s">
        <v>2285</v>
      </c>
      <c r="G10" s="820"/>
      <c r="H10" s="818"/>
      <c r="I10" s="819" t="s">
        <v>3741</v>
      </c>
      <c r="J10" s="820"/>
      <c r="K10" s="818"/>
      <c r="L10" s="819"/>
      <c r="M10" s="820"/>
      <c r="N10" s="818"/>
      <c r="O10" s="819" t="s">
        <v>3742</v>
      </c>
      <c r="P10" s="820" t="s">
        <v>3743</v>
      </c>
      <c r="Q10" s="818"/>
      <c r="R10" s="819"/>
      <c r="S10" s="820"/>
      <c r="T10" s="818"/>
      <c r="U10" s="142"/>
      <c r="V10" s="142"/>
      <c r="W10" s="821" t="str">
        <f t="shared" si="0"/>
        <v>habere, -(hi)bere</v>
      </c>
      <c r="X10" s="799"/>
      <c r="AA10" s="800" t="s">
        <v>1047</v>
      </c>
      <c r="AG10" s="801" t="s">
        <v>1046</v>
      </c>
      <c r="AH10" s="53" t="s">
        <v>3711</v>
      </c>
      <c r="AI10" s="810" t="s">
        <v>3744</v>
      </c>
      <c r="AJ10" s="778"/>
      <c r="AK10" s="776"/>
      <c r="AL10" s="777"/>
      <c r="AN10" s="776"/>
      <c r="AO10" s="777"/>
      <c r="AS10" s="293" t="s">
        <v>335</v>
      </c>
    </row>
    <row r="11" spans="1:44" ht="15.75" customHeight="1">
      <c r="A11" s="62"/>
      <c r="B11" s="782"/>
      <c r="C11" s="803" t="s">
        <v>3745</v>
      </c>
      <c r="D11" s="804" t="s">
        <v>3746</v>
      </c>
      <c r="E11" s="805" t="s">
        <v>3747</v>
      </c>
      <c r="F11" s="806"/>
      <c r="G11" s="807"/>
      <c r="H11" s="805"/>
      <c r="I11" s="806"/>
      <c r="J11" s="807"/>
      <c r="K11" s="805"/>
      <c r="L11" s="806"/>
      <c r="M11" s="807" t="s">
        <v>3748</v>
      </c>
      <c r="N11" s="805"/>
      <c r="O11" s="806"/>
      <c r="P11" s="807"/>
      <c r="Q11" s="805"/>
      <c r="R11" s="806" t="s">
        <v>3749</v>
      </c>
      <c r="S11" s="807"/>
      <c r="T11" s="805"/>
      <c r="U11" s="808"/>
      <c r="V11" s="808"/>
      <c r="W11" s="809" t="str">
        <f t="shared" si="0"/>
        <v>-tenere</v>
      </c>
      <c r="X11" s="791"/>
      <c r="Y11" s="38"/>
      <c r="AA11" s="800" t="s">
        <v>528</v>
      </c>
      <c r="AG11" s="801" t="s">
        <v>527</v>
      </c>
      <c r="AH11" s="53" t="s">
        <v>3711</v>
      </c>
      <c r="AI11" s="810" t="s">
        <v>528</v>
      </c>
      <c r="AJ11" s="778"/>
      <c r="AK11" s="776"/>
      <c r="AL11" s="777"/>
      <c r="AN11" s="776"/>
      <c r="AO11" s="777"/>
      <c r="AQ11" s="776"/>
      <c r="AR11" s="777"/>
    </row>
    <row r="12" spans="1:46" ht="15.75" customHeight="1">
      <c r="A12" s="62"/>
      <c r="B12" s="782"/>
      <c r="C12" s="792" t="s">
        <v>3750</v>
      </c>
      <c r="D12" s="817" t="s">
        <v>3751</v>
      </c>
      <c r="E12" s="818"/>
      <c r="F12" s="819"/>
      <c r="G12" s="820"/>
      <c r="H12" s="818" t="s">
        <v>3752</v>
      </c>
      <c r="I12" s="819"/>
      <c r="J12" s="820"/>
      <c r="K12" s="818"/>
      <c r="L12" s="819"/>
      <c r="M12" s="820"/>
      <c r="N12" s="818" t="s">
        <v>3753</v>
      </c>
      <c r="O12" s="819"/>
      <c r="P12" s="820"/>
      <c r="Q12" s="818"/>
      <c r="R12" s="819"/>
      <c r="S12" s="820"/>
      <c r="T12" s="818"/>
      <c r="U12" s="142"/>
      <c r="V12" s="142"/>
      <c r="W12" s="821" t="str">
        <f t="shared" si="0"/>
        <v>-movere</v>
      </c>
      <c r="X12" s="799"/>
      <c r="AA12" s="822" t="s">
        <v>1301</v>
      </c>
      <c r="AG12" s="823" t="s">
        <v>1300</v>
      </c>
      <c r="AH12" s="53" t="s">
        <v>3711</v>
      </c>
      <c r="AI12" s="777"/>
      <c r="AJ12" s="778"/>
      <c r="AK12" s="776"/>
      <c r="AL12" s="777"/>
      <c r="AN12" s="776" t="s">
        <v>3754</v>
      </c>
      <c r="AO12" s="777"/>
      <c r="AQ12" s="776"/>
      <c r="AR12" s="777"/>
      <c r="AS12" s="293"/>
      <c r="AT12" s="777"/>
    </row>
    <row r="13" spans="1:45" ht="15.75" customHeight="1">
      <c r="A13" s="973" t="s">
        <v>4134</v>
      </c>
      <c r="B13" s="974"/>
      <c r="C13" s="975" t="s">
        <v>3755</v>
      </c>
      <c r="D13" s="976" t="s">
        <v>109</v>
      </c>
      <c r="E13" s="977"/>
      <c r="F13" s="978"/>
      <c r="G13" s="979" t="s">
        <v>2192</v>
      </c>
      <c r="H13" s="977" t="s">
        <v>3756</v>
      </c>
      <c r="I13" s="978"/>
      <c r="J13" s="979"/>
      <c r="K13" s="977" t="s">
        <v>1689</v>
      </c>
      <c r="L13" s="978"/>
      <c r="M13" s="979"/>
      <c r="N13" s="977" t="s">
        <v>3757</v>
      </c>
      <c r="O13" s="978"/>
      <c r="P13" s="979"/>
      <c r="Q13" s="977"/>
      <c r="R13" s="978"/>
      <c r="S13" s="979"/>
      <c r="T13" s="977"/>
      <c r="U13" s="980"/>
      <c r="V13" s="980"/>
      <c r="W13" s="981" t="str">
        <f t="shared" si="0"/>
        <v>-venire</v>
      </c>
      <c r="X13" s="791"/>
      <c r="Y13" s="38"/>
      <c r="AA13" s="800" t="s">
        <v>411</v>
      </c>
      <c r="AG13" s="801" t="s">
        <v>410</v>
      </c>
      <c r="AH13" s="53" t="s">
        <v>334</v>
      </c>
      <c r="AI13" s="777"/>
      <c r="AK13" s="776" t="s">
        <v>3736</v>
      </c>
      <c r="AL13" s="777" t="s">
        <v>3737</v>
      </c>
      <c r="AN13" s="776"/>
      <c r="AO13" s="777"/>
      <c r="AQ13" s="776"/>
      <c r="AR13" s="777"/>
      <c r="AS13" s="778" t="s">
        <v>3758</v>
      </c>
    </row>
    <row r="14" spans="1:45" ht="15.75" customHeight="1">
      <c r="A14" s="982" t="s">
        <v>43</v>
      </c>
      <c r="B14" s="983"/>
      <c r="C14" s="792" t="s">
        <v>3759</v>
      </c>
      <c r="D14" s="793" t="s">
        <v>3760</v>
      </c>
      <c r="E14" s="794"/>
      <c r="F14" s="795"/>
      <c r="G14" s="796"/>
      <c r="H14" s="794" t="s">
        <v>3761</v>
      </c>
      <c r="I14" s="795" t="s">
        <v>3762</v>
      </c>
      <c r="J14" s="796"/>
      <c r="K14" s="794" t="s">
        <v>3763</v>
      </c>
      <c r="L14" s="795"/>
      <c r="M14" s="796"/>
      <c r="N14" s="794"/>
      <c r="O14" s="795"/>
      <c r="P14" s="796"/>
      <c r="Q14" s="794"/>
      <c r="R14" s="795"/>
      <c r="S14" s="796"/>
      <c r="T14" s="794" t="s">
        <v>3764</v>
      </c>
      <c r="U14" s="797"/>
      <c r="V14" s="797"/>
      <c r="W14" s="984" t="str">
        <f t="shared" si="0"/>
        <v>-ponere</v>
      </c>
      <c r="X14" s="799"/>
      <c r="AA14" s="800" t="s">
        <v>335</v>
      </c>
      <c r="AG14" s="801" t="s">
        <v>333</v>
      </c>
      <c r="AH14" s="57" t="s">
        <v>334</v>
      </c>
      <c r="AI14" s="777"/>
      <c r="AK14" s="776"/>
      <c r="AL14" s="777"/>
      <c r="AN14" s="776"/>
      <c r="AO14" s="777"/>
      <c r="AS14" s="293" t="s">
        <v>335</v>
      </c>
    </row>
    <row r="15" spans="1:46" ht="15.75" customHeight="1">
      <c r="A15" s="982"/>
      <c r="B15" s="983"/>
      <c r="C15" s="803" t="s">
        <v>3765</v>
      </c>
      <c r="D15" s="985" t="s">
        <v>3766</v>
      </c>
      <c r="E15" s="986"/>
      <c r="F15" s="987" t="s">
        <v>3767</v>
      </c>
      <c r="G15" s="988"/>
      <c r="H15" s="986" t="s">
        <v>2176</v>
      </c>
      <c r="I15" s="987" t="s">
        <v>3768</v>
      </c>
      <c r="J15" s="988" t="s">
        <v>1510</v>
      </c>
      <c r="K15" s="986" t="s">
        <v>3769</v>
      </c>
      <c r="L15" s="987"/>
      <c r="M15" s="988"/>
      <c r="N15" s="986"/>
      <c r="O15" s="987"/>
      <c r="P15" s="988" t="s">
        <v>2264</v>
      </c>
      <c r="Q15" s="986"/>
      <c r="R15" s="987"/>
      <c r="S15" s="988"/>
      <c r="T15" s="986"/>
      <c r="U15" s="989"/>
      <c r="V15" s="989"/>
      <c r="W15" s="990" t="str">
        <f t="shared" si="0"/>
        <v>-cedere</v>
      </c>
      <c r="X15" s="791"/>
      <c r="Y15" s="38"/>
      <c r="AA15" s="800" t="s">
        <v>811</v>
      </c>
      <c r="AG15" s="801" t="s">
        <v>810</v>
      </c>
      <c r="AH15" s="57" t="s">
        <v>334</v>
      </c>
      <c r="AI15" s="777"/>
      <c r="AK15" s="776"/>
      <c r="AL15" s="777" t="s">
        <v>3770</v>
      </c>
      <c r="AN15" s="776"/>
      <c r="AO15" s="777"/>
      <c r="AQ15" s="776"/>
      <c r="AR15" s="777"/>
      <c r="AT15" s="777"/>
    </row>
    <row r="16" spans="1:44" ht="15.75" customHeight="1">
      <c r="A16" s="982"/>
      <c r="B16" s="983"/>
      <c r="C16" s="792" t="s">
        <v>3771</v>
      </c>
      <c r="D16" s="793" t="s">
        <v>3772</v>
      </c>
      <c r="E16" s="794" t="s">
        <v>3773</v>
      </c>
      <c r="F16" s="795" t="s">
        <v>3774</v>
      </c>
      <c r="G16" s="796"/>
      <c r="H16" s="794"/>
      <c r="I16" s="795" t="s">
        <v>3775</v>
      </c>
      <c r="J16" s="796"/>
      <c r="K16" s="794"/>
      <c r="L16" s="795"/>
      <c r="M16" s="796"/>
      <c r="N16" s="794"/>
      <c r="O16" s="795"/>
      <c r="P16" s="796"/>
      <c r="Q16" s="794" t="s">
        <v>3776</v>
      </c>
      <c r="R16" s="795"/>
      <c r="S16" s="796"/>
      <c r="T16" s="794"/>
      <c r="U16" s="797"/>
      <c r="V16" s="797"/>
      <c r="W16" s="984" t="str">
        <f t="shared" si="0"/>
        <v>-ducere</v>
      </c>
      <c r="X16" s="799"/>
      <c r="AF16">
        <v>28</v>
      </c>
      <c r="AG16" s="824" t="s">
        <v>2028</v>
      </c>
      <c r="AH16" s="57" t="s">
        <v>334</v>
      </c>
      <c r="AI16" s="777"/>
      <c r="AK16" s="776"/>
      <c r="AL16" s="777"/>
      <c r="AN16" s="776"/>
      <c r="AO16" s="777"/>
      <c r="AQ16" s="825" t="s">
        <v>2029</v>
      </c>
      <c r="AR16" s="777"/>
    </row>
    <row r="17" spans="1:45" ht="15.75" customHeight="1">
      <c r="A17" s="982"/>
      <c r="B17" s="983"/>
      <c r="C17" s="803" t="s">
        <v>3777</v>
      </c>
      <c r="D17" s="985" t="s">
        <v>37</v>
      </c>
      <c r="E17" s="986"/>
      <c r="F17" s="987"/>
      <c r="G17" s="988"/>
      <c r="H17" s="986"/>
      <c r="I17" s="987" t="s">
        <v>3778</v>
      </c>
      <c r="J17" s="988"/>
      <c r="K17" s="986" t="s">
        <v>3779</v>
      </c>
      <c r="L17" s="987"/>
      <c r="M17" s="988"/>
      <c r="N17" s="986"/>
      <c r="O17" s="987"/>
      <c r="P17" s="988"/>
      <c r="Q17" s="986"/>
      <c r="R17" s="987"/>
      <c r="S17" s="988"/>
      <c r="T17" s="986"/>
      <c r="U17" s="991"/>
      <c r="V17" s="992" t="s">
        <v>3780</v>
      </c>
      <c r="W17" s="990" t="str">
        <f t="shared" si="0"/>
        <v>-ligere, -legere</v>
      </c>
      <c r="X17" s="791"/>
      <c r="Y17" s="38"/>
      <c r="AA17" s="800" t="s">
        <v>237</v>
      </c>
      <c r="AG17" s="812" t="s">
        <v>235</v>
      </c>
      <c r="AH17" s="826" t="s">
        <v>334</v>
      </c>
      <c r="AI17" s="814"/>
      <c r="AJ17" s="815" t="s">
        <v>3735</v>
      </c>
      <c r="AK17" s="816" t="s">
        <v>3736</v>
      </c>
      <c r="AL17" s="814"/>
      <c r="AM17" s="38"/>
      <c r="AN17" s="816"/>
      <c r="AO17" s="814" t="s">
        <v>3781</v>
      </c>
      <c r="AP17" s="38"/>
      <c r="AQ17" s="827" t="s">
        <v>3782</v>
      </c>
      <c r="AR17" s="828"/>
      <c r="AS17" s="829"/>
    </row>
    <row r="18" spans="1:44" ht="15.75" customHeight="1">
      <c r="A18" s="982"/>
      <c r="B18" s="983"/>
      <c r="C18" s="792" t="s">
        <v>3783</v>
      </c>
      <c r="D18" s="793" t="s">
        <v>3784</v>
      </c>
      <c r="E18" s="794"/>
      <c r="F18" s="795"/>
      <c r="G18" s="796"/>
      <c r="H18" s="794" t="s">
        <v>1965</v>
      </c>
      <c r="I18" s="795"/>
      <c r="J18" s="796" t="s">
        <v>3785</v>
      </c>
      <c r="K18" s="794"/>
      <c r="L18" s="795"/>
      <c r="M18" s="796"/>
      <c r="N18" s="794"/>
      <c r="O18" s="795" t="s">
        <v>3786</v>
      </c>
      <c r="P18" s="796" t="s">
        <v>1106</v>
      </c>
      <c r="Q18" s="794"/>
      <c r="R18" s="795"/>
      <c r="S18" s="796"/>
      <c r="T18" s="794"/>
      <c r="U18" s="797"/>
      <c r="V18" s="797"/>
      <c r="W18" s="984" t="str">
        <f t="shared" si="0"/>
        <v>-mittere</v>
      </c>
      <c r="X18" s="799"/>
      <c r="Z18" s="291"/>
      <c r="AA18" s="800" t="s">
        <v>614</v>
      </c>
      <c r="AG18" s="801" t="s">
        <v>612</v>
      </c>
      <c r="AH18" s="57" t="s">
        <v>334</v>
      </c>
      <c r="AI18" s="777" t="s">
        <v>3787</v>
      </c>
      <c r="AK18" s="776"/>
      <c r="AL18" s="777"/>
      <c r="AN18" s="776" t="s">
        <v>3754</v>
      </c>
      <c r="AO18" s="777"/>
      <c r="AP18" t="s">
        <v>356</v>
      </c>
      <c r="AQ18" s="776"/>
      <c r="AR18" s="777"/>
    </row>
    <row r="19" spans="1:44" ht="15.75" customHeight="1">
      <c r="A19" s="982"/>
      <c r="B19" s="983"/>
      <c r="C19" s="803" t="s">
        <v>3788</v>
      </c>
      <c r="D19" s="985" t="s">
        <v>1621</v>
      </c>
      <c r="E19" s="986"/>
      <c r="F19" s="987"/>
      <c r="G19" s="988"/>
      <c r="H19" s="986"/>
      <c r="I19" s="987"/>
      <c r="J19" s="988"/>
      <c r="K19" s="986"/>
      <c r="L19" s="987"/>
      <c r="M19" s="988"/>
      <c r="N19" s="986" t="s">
        <v>3789</v>
      </c>
      <c r="O19" s="987"/>
      <c r="P19" s="988"/>
      <c r="Q19" s="986"/>
      <c r="R19" s="987" t="s">
        <v>3790</v>
      </c>
      <c r="S19" s="988"/>
      <c r="T19" s="986"/>
      <c r="U19" s="989"/>
      <c r="V19" s="992" t="s">
        <v>3791</v>
      </c>
      <c r="W19" s="990" t="str">
        <f t="shared" si="0"/>
        <v>regere, -r(i)gere</v>
      </c>
      <c r="X19" s="791"/>
      <c r="Y19" s="38"/>
      <c r="AA19" s="822" t="s">
        <v>1396</v>
      </c>
      <c r="AG19" s="823" t="s">
        <v>1395</v>
      </c>
      <c r="AH19" s="57" t="s">
        <v>334</v>
      </c>
      <c r="AI19" s="777"/>
      <c r="AK19" s="776"/>
      <c r="AL19" s="777" t="s">
        <v>1396</v>
      </c>
      <c r="AN19" s="776"/>
      <c r="AO19" s="777"/>
      <c r="AQ19" s="776"/>
      <c r="AR19" s="777"/>
    </row>
    <row r="20" spans="1:44" ht="15.75" customHeight="1">
      <c r="A20" s="982"/>
      <c r="B20" s="983"/>
      <c r="C20" s="792" t="s">
        <v>3792</v>
      </c>
      <c r="D20" s="793" t="s">
        <v>3793</v>
      </c>
      <c r="E20" s="794"/>
      <c r="F20" s="795"/>
      <c r="G20" s="796"/>
      <c r="H20" s="794"/>
      <c r="I20" s="795"/>
      <c r="J20" s="796"/>
      <c r="K20" s="794" t="s">
        <v>377</v>
      </c>
      <c r="L20" s="795"/>
      <c r="M20" s="796"/>
      <c r="N20" s="794"/>
      <c r="O20" s="795"/>
      <c r="P20" s="796"/>
      <c r="Q20" s="794"/>
      <c r="R20" s="795"/>
      <c r="S20" s="796"/>
      <c r="T20" s="794" t="s">
        <v>1569</v>
      </c>
      <c r="U20" s="797"/>
      <c r="V20" s="797"/>
      <c r="W20" s="984" t="str">
        <f t="shared" si="0"/>
        <v>-vadere</v>
      </c>
      <c r="X20" s="799"/>
      <c r="AA20" s="830" t="s">
        <v>1527</v>
      </c>
      <c r="AG20" s="824" t="s">
        <v>1526</v>
      </c>
      <c r="AH20" s="57" t="s">
        <v>334</v>
      </c>
      <c r="AI20" s="810" t="s">
        <v>1527</v>
      </c>
      <c r="AK20" s="776"/>
      <c r="AL20" s="777"/>
      <c r="AN20" s="776"/>
      <c r="AO20" s="777"/>
      <c r="AQ20" s="776"/>
      <c r="AR20" s="777"/>
    </row>
    <row r="21" spans="1:44" ht="15.75" customHeight="1">
      <c r="A21" s="982"/>
      <c r="B21" s="983"/>
      <c r="C21" s="803" t="s">
        <v>3794</v>
      </c>
      <c r="D21" s="985" t="s">
        <v>1010</v>
      </c>
      <c r="E21" s="986"/>
      <c r="F21" s="987"/>
      <c r="G21" s="988"/>
      <c r="H21" s="986" t="s">
        <v>3795</v>
      </c>
      <c r="I21" s="987"/>
      <c r="J21" s="988"/>
      <c r="K21" s="986"/>
      <c r="L21" s="987" t="s">
        <v>2334</v>
      </c>
      <c r="M21" s="988"/>
      <c r="N21" s="986"/>
      <c r="O21" s="987"/>
      <c r="P21" s="988"/>
      <c r="Q21" s="986"/>
      <c r="R21" s="987"/>
      <c r="S21" s="988"/>
      <c r="T21" s="986"/>
      <c r="U21" s="989"/>
      <c r="V21" s="989"/>
      <c r="W21" s="990" t="str">
        <f t="shared" si="0"/>
        <v>-rumpere</v>
      </c>
      <c r="X21" s="791"/>
      <c r="Y21" s="38"/>
      <c r="AA21" s="800" t="s">
        <v>851</v>
      </c>
      <c r="AG21" s="801" t="s">
        <v>850</v>
      </c>
      <c r="AH21" s="57" t="s">
        <v>334</v>
      </c>
      <c r="AI21" s="777" t="s">
        <v>3796</v>
      </c>
      <c r="AK21" s="776" t="s">
        <v>3797</v>
      </c>
      <c r="AL21" s="777"/>
      <c r="AN21" s="776"/>
      <c r="AQ21" s="776" t="s">
        <v>3798</v>
      </c>
      <c r="AR21" s="777"/>
    </row>
    <row r="22" spans="1:44" ht="15.75" customHeight="1">
      <c r="A22" s="982"/>
      <c r="B22" s="983"/>
      <c r="C22" s="792" t="s">
        <v>3799</v>
      </c>
      <c r="D22" s="793" t="s">
        <v>3800</v>
      </c>
      <c r="E22" s="794"/>
      <c r="F22" s="795" t="s">
        <v>1534</v>
      </c>
      <c r="G22" s="796"/>
      <c r="H22" s="794"/>
      <c r="I22" s="795"/>
      <c r="J22" s="796"/>
      <c r="K22" s="794"/>
      <c r="L22" s="795"/>
      <c r="M22" s="796" t="s">
        <v>3801</v>
      </c>
      <c r="N22" s="794"/>
      <c r="O22" s="795"/>
      <c r="P22" s="796"/>
      <c r="Q22" s="794"/>
      <c r="R22" s="795"/>
      <c r="S22" s="796"/>
      <c r="T22" s="794"/>
      <c r="U22" s="797"/>
      <c r="V22" s="797"/>
      <c r="W22" s="984" t="str">
        <f t="shared" si="0"/>
        <v>cadere, -cidere</v>
      </c>
      <c r="X22" s="799"/>
      <c r="AA22" s="800" t="s">
        <v>834</v>
      </c>
      <c r="AG22" s="801" t="s">
        <v>833</v>
      </c>
      <c r="AH22" s="57" t="s">
        <v>334</v>
      </c>
      <c r="AI22" s="777"/>
      <c r="AK22" s="776"/>
      <c r="AL22" s="777"/>
      <c r="AN22" s="776"/>
      <c r="AO22" s="777" t="s">
        <v>3802</v>
      </c>
      <c r="AQ22" s="776"/>
      <c r="AR22" s="777"/>
    </row>
    <row r="23" spans="1:44" ht="15.75" customHeight="1">
      <c r="A23" s="982"/>
      <c r="B23" s="983"/>
      <c r="C23" s="803" t="s">
        <v>3803</v>
      </c>
      <c r="D23" s="985" t="s">
        <v>3804</v>
      </c>
      <c r="E23" s="986"/>
      <c r="F23" s="987" t="s">
        <v>3805</v>
      </c>
      <c r="G23" s="988"/>
      <c r="H23" s="986"/>
      <c r="I23" s="987"/>
      <c r="J23" s="988"/>
      <c r="K23" s="986"/>
      <c r="L23" s="987"/>
      <c r="M23" s="988" t="s">
        <v>3806</v>
      </c>
      <c r="N23" s="986"/>
      <c r="O23" s="987"/>
      <c r="P23" s="988"/>
      <c r="Q23" s="986"/>
      <c r="R23" s="987"/>
      <c r="S23" s="988"/>
      <c r="T23" s="986"/>
      <c r="U23" s="989"/>
      <c r="V23" s="989"/>
      <c r="W23" s="990" t="str">
        <f t="shared" si="0"/>
        <v>-currere</v>
      </c>
      <c r="X23" s="791"/>
      <c r="Y23" s="38"/>
      <c r="AA23" s="830" t="s">
        <v>1591</v>
      </c>
      <c r="AG23" s="824" t="s">
        <v>1590</v>
      </c>
      <c r="AH23" s="57" t="s">
        <v>334</v>
      </c>
      <c r="AI23" s="810" t="s">
        <v>1591</v>
      </c>
      <c r="AK23" s="776"/>
      <c r="AL23" s="777"/>
      <c r="AN23" s="776"/>
      <c r="AO23" s="777"/>
      <c r="AQ23" s="776"/>
      <c r="AR23" s="777"/>
    </row>
    <row r="24" spans="1:44" ht="15.75" customHeight="1">
      <c r="A24" s="982"/>
      <c r="B24" s="983"/>
      <c r="C24" s="792" t="s">
        <v>3807</v>
      </c>
      <c r="D24" s="793" t="s">
        <v>3808</v>
      </c>
      <c r="E24" s="794"/>
      <c r="F24" s="795" t="s">
        <v>712</v>
      </c>
      <c r="G24" s="993" t="s">
        <v>3809</v>
      </c>
      <c r="H24" s="794" t="s">
        <v>3810</v>
      </c>
      <c r="I24" s="795"/>
      <c r="J24" s="796"/>
      <c r="K24" s="794"/>
      <c r="L24" s="795"/>
      <c r="M24" s="796"/>
      <c r="N24" s="794"/>
      <c r="O24" s="795"/>
      <c r="P24" s="796"/>
      <c r="Q24" s="794" t="s">
        <v>3811</v>
      </c>
      <c r="R24" s="795"/>
      <c r="S24" s="796" t="s">
        <v>1215</v>
      </c>
      <c r="T24" s="794" t="s">
        <v>3812</v>
      </c>
      <c r="U24" s="994" t="s">
        <v>3813</v>
      </c>
      <c r="V24" s="995" t="s">
        <v>3814</v>
      </c>
      <c r="W24" s="984" t="str">
        <f t="shared" si="0"/>
        <v>-dare, -dere (!)</v>
      </c>
      <c r="X24" s="799"/>
      <c r="AA24" s="800" t="s">
        <v>1296</v>
      </c>
      <c r="AG24" s="823" t="s">
        <v>1295</v>
      </c>
      <c r="AH24" s="57" t="s">
        <v>334</v>
      </c>
      <c r="AI24" s="777" t="s">
        <v>3815</v>
      </c>
      <c r="AK24" s="776"/>
      <c r="AL24" s="777"/>
      <c r="AN24" s="776"/>
      <c r="AO24" s="777"/>
      <c r="AQ24" s="776" t="s">
        <v>3816</v>
      </c>
      <c r="AR24" s="777"/>
    </row>
    <row r="25" spans="1:25" ht="15.75" customHeight="1">
      <c r="A25" s="982"/>
      <c r="B25" s="983"/>
      <c r="C25" s="803" t="s">
        <v>3817</v>
      </c>
      <c r="D25" s="985" t="s">
        <v>3732</v>
      </c>
      <c r="E25" s="986"/>
      <c r="F25" s="987"/>
      <c r="G25" s="988"/>
      <c r="H25" s="986" t="s">
        <v>3818</v>
      </c>
      <c r="I25" s="987"/>
      <c r="J25" s="988"/>
      <c r="K25" s="986"/>
      <c r="L25" s="987"/>
      <c r="M25" s="988"/>
      <c r="N25" s="986"/>
      <c r="O25" s="987"/>
      <c r="P25" s="988"/>
      <c r="Q25" s="986" t="s">
        <v>1935</v>
      </c>
      <c r="R25" s="987"/>
      <c r="S25" s="988"/>
      <c r="T25" s="986"/>
      <c r="U25" s="989"/>
      <c r="V25" s="989"/>
      <c r="W25" s="990" t="str">
        <f t="shared" si="0"/>
        <v>stare, -sistere</v>
      </c>
      <c r="X25" s="791"/>
      <c r="Y25" s="38"/>
    </row>
    <row r="26" spans="1:24" ht="15.75" customHeight="1">
      <c r="A26" s="982"/>
      <c r="B26" s="983"/>
      <c r="C26" s="792" t="s">
        <v>3819</v>
      </c>
      <c r="D26" s="793" t="s">
        <v>3820</v>
      </c>
      <c r="E26" s="794"/>
      <c r="F26" s="795"/>
      <c r="G26" s="796"/>
      <c r="H26" s="794" t="s">
        <v>3821</v>
      </c>
      <c r="I26" s="795"/>
      <c r="J26" s="796"/>
      <c r="K26" s="794"/>
      <c r="L26" s="795"/>
      <c r="M26" s="796" t="s">
        <v>1359</v>
      </c>
      <c r="N26" s="794"/>
      <c r="O26" s="795"/>
      <c r="P26" s="796"/>
      <c r="Q26" s="794"/>
      <c r="R26" s="795"/>
      <c r="S26" s="796"/>
      <c r="T26" s="794"/>
      <c r="U26" s="797"/>
      <c r="V26" s="797"/>
      <c r="W26" s="984" t="str">
        <f t="shared" si="0"/>
        <v>-tendere</v>
      </c>
      <c r="X26" s="799"/>
    </row>
    <row r="27" spans="1:25" ht="15.75" customHeight="1">
      <c r="A27" s="982"/>
      <c r="B27" s="983"/>
      <c r="C27" s="803" t="s">
        <v>3822</v>
      </c>
      <c r="D27" s="985"/>
      <c r="E27" s="986"/>
      <c r="F27" s="987" t="s">
        <v>3823</v>
      </c>
      <c r="G27" s="988"/>
      <c r="H27" s="986"/>
      <c r="I27" s="987"/>
      <c r="J27" s="988"/>
      <c r="K27" s="986" t="s">
        <v>3824</v>
      </c>
      <c r="L27" s="987"/>
      <c r="M27" s="988"/>
      <c r="N27" s="986"/>
      <c r="O27" s="987"/>
      <c r="P27" s="988"/>
      <c r="Q27" s="986"/>
      <c r="R27" s="987"/>
      <c r="S27" s="988"/>
      <c r="T27" s="986"/>
      <c r="U27" s="989"/>
      <c r="V27" s="989"/>
      <c r="W27" s="990" t="str">
        <f t="shared" si="0"/>
        <v>-cendere</v>
      </c>
      <c r="X27" s="791"/>
      <c r="Y27" s="38"/>
    </row>
    <row r="28" spans="1:24" ht="15.75" customHeight="1">
      <c r="A28" s="982"/>
      <c r="B28" s="983"/>
      <c r="C28" s="792" t="s">
        <v>3825</v>
      </c>
      <c r="D28" s="793"/>
      <c r="E28" s="794"/>
      <c r="F28" s="795"/>
      <c r="G28" s="796"/>
      <c r="H28" s="794"/>
      <c r="I28" s="795" t="s">
        <v>460</v>
      </c>
      <c r="J28" s="796"/>
      <c r="K28" s="794"/>
      <c r="L28" s="795"/>
      <c r="M28" s="796" t="s">
        <v>3826</v>
      </c>
      <c r="N28" s="794"/>
      <c r="O28" s="795"/>
      <c r="P28" s="796"/>
      <c r="Q28" s="794"/>
      <c r="R28" s="795"/>
      <c r="S28" s="796"/>
      <c r="T28" s="794"/>
      <c r="U28" s="797"/>
      <c r="V28" s="797"/>
      <c r="W28" s="984" t="str">
        <f t="shared" si="0"/>
        <v>-fendere</v>
      </c>
      <c r="X28" s="799"/>
    </row>
    <row r="29" spans="1:25" ht="15.75" customHeight="1">
      <c r="A29" s="982"/>
      <c r="B29" s="983"/>
      <c r="C29" s="803" t="s">
        <v>3827</v>
      </c>
      <c r="D29" s="985" t="s">
        <v>3828</v>
      </c>
      <c r="E29" s="986"/>
      <c r="F29" s="987"/>
      <c r="G29" s="988"/>
      <c r="H29" s="986" t="s">
        <v>3829</v>
      </c>
      <c r="I29" s="987" t="s">
        <v>3830</v>
      </c>
      <c r="J29" s="988"/>
      <c r="K29" s="986"/>
      <c r="L29" s="987"/>
      <c r="M29" s="988"/>
      <c r="N29" s="986"/>
      <c r="O29" s="987"/>
      <c r="P29" s="988"/>
      <c r="Q29" s="986"/>
      <c r="R29" s="987"/>
      <c r="S29" s="988"/>
      <c r="T29" s="986"/>
      <c r="U29" s="989"/>
      <c r="V29" s="989"/>
      <c r="W29" s="990" t="str">
        <f t="shared" si="0"/>
        <v>-prehendere</v>
      </c>
      <c r="X29" s="791"/>
      <c r="Y29" s="38"/>
    </row>
    <row r="30" spans="1:24" ht="15.75" customHeight="1">
      <c r="A30" s="982"/>
      <c r="B30" s="983"/>
      <c r="C30" s="792" t="s">
        <v>3831</v>
      </c>
      <c r="D30" s="793" t="s">
        <v>3832</v>
      </c>
      <c r="E30" s="794"/>
      <c r="F30" s="795"/>
      <c r="G30" s="796"/>
      <c r="H30" s="794" t="s">
        <v>3833</v>
      </c>
      <c r="I30" s="795"/>
      <c r="J30" s="796"/>
      <c r="K30" s="794" t="s">
        <v>3834</v>
      </c>
      <c r="L30" s="795"/>
      <c r="M30" s="796"/>
      <c r="N30" s="794"/>
      <c r="O30" s="795"/>
      <c r="P30" s="796"/>
      <c r="Q30" s="794"/>
      <c r="R30" s="795"/>
      <c r="S30" s="796"/>
      <c r="T30" s="794"/>
      <c r="U30" s="797"/>
      <c r="V30" s="797"/>
      <c r="W30" s="984" t="str">
        <f t="shared" si="0"/>
        <v>statuere, -stituere</v>
      </c>
      <c r="X30" s="799"/>
    </row>
    <row r="31" spans="1:25" ht="15.75" customHeight="1">
      <c r="A31" s="996"/>
      <c r="B31" s="997"/>
      <c r="C31" s="998" t="s">
        <v>3835</v>
      </c>
      <c r="D31" s="999" t="s">
        <v>3836</v>
      </c>
      <c r="E31" s="1000" t="s">
        <v>2075</v>
      </c>
      <c r="F31" s="1001" t="s">
        <v>3837</v>
      </c>
      <c r="G31" s="1002"/>
      <c r="H31" s="1000"/>
      <c r="I31" s="1001"/>
      <c r="J31" s="1002"/>
      <c r="K31" s="1000"/>
      <c r="L31" s="1001"/>
      <c r="M31" s="1002"/>
      <c r="N31" s="1000"/>
      <c r="O31" s="1001"/>
      <c r="P31" s="1002"/>
      <c r="Q31" s="1000"/>
      <c r="R31" s="1001"/>
      <c r="S31" s="1002"/>
      <c r="T31" s="1000"/>
      <c r="U31" s="1003"/>
      <c r="V31" s="1003"/>
      <c r="W31" s="1004" t="str">
        <f t="shared" si="0"/>
        <v>-vertere</v>
      </c>
      <c r="X31" s="791"/>
      <c r="Y31" s="38"/>
    </row>
    <row r="32" spans="1:24" ht="15.75" customHeight="1">
      <c r="A32" s="62" t="s">
        <v>4133</v>
      </c>
      <c r="B32" s="802"/>
      <c r="C32" s="792" t="s">
        <v>3838</v>
      </c>
      <c r="D32" s="793" t="s">
        <v>3839</v>
      </c>
      <c r="E32" s="794"/>
      <c r="F32" s="795"/>
      <c r="G32" s="796"/>
      <c r="H32" s="794" t="s">
        <v>1500</v>
      </c>
      <c r="I32" s="795"/>
      <c r="J32" s="796"/>
      <c r="K32" s="794"/>
      <c r="L32" s="795"/>
      <c r="M32" s="796"/>
      <c r="N32" s="794"/>
      <c r="O32" s="795"/>
      <c r="P32" s="796"/>
      <c r="Q32" s="794"/>
      <c r="R32" s="795"/>
      <c r="S32" s="796"/>
      <c r="T32" s="794" t="s">
        <v>2020</v>
      </c>
      <c r="U32" s="797"/>
      <c r="V32" s="797"/>
      <c r="W32" s="798" t="str">
        <f t="shared" si="0"/>
        <v>rapere, -ripere</v>
      </c>
      <c r="X32" s="799"/>
    </row>
    <row r="33" spans="1:25" ht="15.75" customHeight="1">
      <c r="A33" s="62"/>
      <c r="B33" s="802"/>
      <c r="C33" s="803" t="s">
        <v>3840</v>
      </c>
      <c r="D33" s="804"/>
      <c r="E33" s="805" t="s">
        <v>3841</v>
      </c>
      <c r="F33" s="806"/>
      <c r="G33" s="807"/>
      <c r="H33" s="805" t="s">
        <v>1394</v>
      </c>
      <c r="I33" s="806" t="s">
        <v>2473</v>
      </c>
      <c r="J33" s="807"/>
      <c r="K33" s="805"/>
      <c r="L33" s="806"/>
      <c r="M33" s="807"/>
      <c r="N33" s="805" t="s">
        <v>3842</v>
      </c>
      <c r="O33" s="806"/>
      <c r="P33" s="807"/>
      <c r="Q33" s="805" t="s">
        <v>1611</v>
      </c>
      <c r="R33" s="806"/>
      <c r="S33" s="807"/>
      <c r="T33" s="805"/>
      <c r="U33" s="808"/>
      <c r="V33" s="808"/>
      <c r="W33" s="809" t="str">
        <f t="shared" si="0"/>
        <v>-spicere</v>
      </c>
      <c r="X33" s="791"/>
      <c r="Y33" s="38"/>
    </row>
    <row r="34" spans="1:24" ht="15.75" customHeight="1">
      <c r="A34" s="62"/>
      <c r="B34" s="802"/>
      <c r="C34" s="792" t="s">
        <v>3843</v>
      </c>
      <c r="D34" s="817" t="s">
        <v>3844</v>
      </c>
      <c r="E34" s="818"/>
      <c r="F34" s="819" t="s">
        <v>3845</v>
      </c>
      <c r="G34" s="820"/>
      <c r="H34" s="818"/>
      <c r="I34" s="819" t="s">
        <v>1665</v>
      </c>
      <c r="J34" s="820"/>
      <c r="K34" s="818" t="s">
        <v>3846</v>
      </c>
      <c r="L34" s="819"/>
      <c r="M34" s="820"/>
      <c r="N34" s="818"/>
      <c r="O34" s="819"/>
      <c r="P34" s="820"/>
      <c r="Q34" s="818" t="s">
        <v>3847</v>
      </c>
      <c r="R34" s="819" t="s">
        <v>3848</v>
      </c>
      <c r="S34" s="820"/>
      <c r="T34" s="818"/>
      <c r="U34" s="142"/>
      <c r="V34" s="142"/>
      <c r="W34" s="821" t="str">
        <f t="shared" si="0"/>
        <v>capere, -cipere</v>
      </c>
      <c r="X34" s="799"/>
    </row>
    <row r="35" spans="1:31" ht="15.75" customHeight="1">
      <c r="A35" s="62"/>
      <c r="B35" s="802"/>
      <c r="C35" s="803" t="s">
        <v>3849</v>
      </c>
      <c r="D35" s="804" t="s">
        <v>1679</v>
      </c>
      <c r="E35" s="805"/>
      <c r="F35" s="806" t="s">
        <v>3850</v>
      </c>
      <c r="G35" s="807"/>
      <c r="H35" s="805"/>
      <c r="I35" s="806" t="s">
        <v>3851</v>
      </c>
      <c r="J35" s="807"/>
      <c r="K35" s="805"/>
      <c r="L35" s="806" t="s">
        <v>481</v>
      </c>
      <c r="M35" s="807"/>
      <c r="N35" s="805" t="s">
        <v>3852</v>
      </c>
      <c r="O35" s="806"/>
      <c r="P35" s="807"/>
      <c r="Q35" s="805"/>
      <c r="R35" s="806"/>
      <c r="S35" s="807"/>
      <c r="T35" s="805"/>
      <c r="U35" s="808"/>
      <c r="V35" s="808"/>
      <c r="W35" s="809" t="str">
        <f t="shared" si="0"/>
        <v>facere, -ficere</v>
      </c>
      <c r="X35" s="791"/>
      <c r="Y35" s="38"/>
      <c r="Z35" s="291"/>
      <c r="AA35" s="291"/>
      <c r="AB35" s="291"/>
      <c r="AC35" s="291"/>
      <c r="AD35" s="291"/>
      <c r="AE35" s="291"/>
    </row>
    <row r="36" spans="1:24" ht="15.75" customHeight="1">
      <c r="A36" s="62"/>
      <c r="B36" s="802"/>
      <c r="C36" s="792" t="s">
        <v>3853</v>
      </c>
      <c r="D36" s="793" t="s">
        <v>3854</v>
      </c>
      <c r="E36" s="794"/>
      <c r="F36" s="795"/>
      <c r="G36" s="796"/>
      <c r="H36" s="794"/>
      <c r="I36" s="795"/>
      <c r="J36" s="796"/>
      <c r="K36" s="794"/>
      <c r="L36" s="795"/>
      <c r="M36" s="796"/>
      <c r="N36" s="794"/>
      <c r="O36" s="795"/>
      <c r="P36" s="796" t="s">
        <v>1584</v>
      </c>
      <c r="Q36" s="794"/>
      <c r="R36" s="795"/>
      <c r="S36" s="796" t="s">
        <v>3855</v>
      </c>
      <c r="T36" s="794"/>
      <c r="U36" s="1005"/>
      <c r="V36" s="1005"/>
      <c r="W36" s="798" t="str">
        <f t="shared" si="0"/>
        <v>iacere, -icere</v>
      </c>
      <c r="X36" s="799"/>
    </row>
    <row r="37" spans="1:27" ht="15.75" customHeight="1">
      <c r="A37" s="973"/>
      <c r="B37" s="1006"/>
      <c r="C37" s="1007"/>
      <c r="D37" s="1008"/>
      <c r="E37" s="1009"/>
      <c r="F37" s="1010" t="s">
        <v>3856</v>
      </c>
      <c r="G37" s="1011"/>
      <c r="H37" s="1012"/>
      <c r="I37" s="1010"/>
      <c r="J37" s="1011"/>
      <c r="K37" s="1012"/>
      <c r="L37" s="1010"/>
      <c r="M37" s="1011"/>
      <c r="N37" s="1012"/>
      <c r="O37" s="1010"/>
      <c r="P37" s="1011"/>
      <c r="Q37" s="1012"/>
      <c r="R37" s="1010"/>
      <c r="S37" s="1011"/>
      <c r="T37" s="1012"/>
      <c r="U37" s="1013"/>
      <c r="V37" s="1013"/>
      <c r="W37" s="1014"/>
      <c r="X37" s="791"/>
      <c r="Y37" s="38"/>
      <c r="Z37" s="291"/>
      <c r="AA37" s="291"/>
    </row>
    <row r="38" spans="1:24" ht="15.75" customHeight="1">
      <c r="A38" s="982"/>
      <c r="B38" s="983"/>
      <c r="C38" s="831" t="s">
        <v>3857</v>
      </c>
      <c r="D38" s="1005"/>
      <c r="E38" s="794"/>
      <c r="F38" s="1015" t="s">
        <v>3858</v>
      </c>
      <c r="G38" s="1016"/>
      <c r="H38" s="1017" t="s">
        <v>3859</v>
      </c>
      <c r="I38" s="1018" t="s">
        <v>3860</v>
      </c>
      <c r="J38" s="1016"/>
      <c r="K38" s="1017" t="s">
        <v>3861</v>
      </c>
      <c r="L38" s="1015"/>
      <c r="M38" s="1016" t="s">
        <v>3862</v>
      </c>
      <c r="N38" s="1019" t="s">
        <v>3863</v>
      </c>
      <c r="O38" s="1015"/>
      <c r="P38" s="1016"/>
      <c r="Q38" s="1019" t="s">
        <v>3864</v>
      </c>
      <c r="R38" s="1015"/>
      <c r="S38" s="1016"/>
      <c r="T38" s="1019" t="s">
        <v>3865</v>
      </c>
      <c r="U38" s="994"/>
      <c r="V38" s="994"/>
      <c r="W38" s="1020" t="str">
        <f>C38</f>
        <v>Weitere,</v>
      </c>
      <c r="X38" s="799"/>
    </row>
    <row r="39" spans="1:28" ht="15.75" customHeight="1">
      <c r="A39" s="996"/>
      <c r="B39" s="997"/>
      <c r="C39" s="1021" t="s">
        <v>3866</v>
      </c>
      <c r="D39" s="1003"/>
      <c r="E39" s="1000"/>
      <c r="F39" s="1022" t="s">
        <v>3867</v>
      </c>
      <c r="G39" s="1023"/>
      <c r="H39" s="1024" t="s">
        <v>3868</v>
      </c>
      <c r="I39" s="1022"/>
      <c r="J39" s="1023"/>
      <c r="K39" s="1024" t="s">
        <v>3869</v>
      </c>
      <c r="L39" s="1022"/>
      <c r="M39" s="1023" t="s">
        <v>3870</v>
      </c>
      <c r="N39" s="1025" t="s">
        <v>3871</v>
      </c>
      <c r="O39" s="1022"/>
      <c r="P39" s="1026" t="s">
        <v>3872</v>
      </c>
      <c r="Q39" s="1024"/>
      <c r="R39" s="1022"/>
      <c r="S39" s="1023"/>
      <c r="T39" s="1024"/>
      <c r="U39" s="1027"/>
      <c r="V39" s="1027" t="s">
        <v>3873</v>
      </c>
      <c r="W39" s="1028" t="str">
        <f>C39</f>
        <v>nur je ein Eintrag</v>
      </c>
      <c r="X39" s="791"/>
      <c r="Y39" s="38"/>
      <c r="Z39" s="291"/>
      <c r="AA39" s="291"/>
      <c r="AB39" s="291"/>
    </row>
    <row r="40" spans="1:24" ht="15">
      <c r="A40" s="62"/>
      <c r="B40" s="782"/>
      <c r="C40" s="142"/>
      <c r="D40" s="142"/>
      <c r="E40" s="818"/>
      <c r="F40" s="819"/>
      <c r="G40" s="820"/>
      <c r="H40" s="818"/>
      <c r="I40" s="819"/>
      <c r="J40" s="820"/>
      <c r="K40" s="818"/>
      <c r="L40" s="819"/>
      <c r="M40" s="820"/>
      <c r="N40" s="818"/>
      <c r="O40" s="819"/>
      <c r="P40" s="820"/>
      <c r="Q40" s="818"/>
      <c r="R40" s="819"/>
      <c r="S40" s="820"/>
      <c r="T40" s="818"/>
      <c r="U40" s="142"/>
      <c r="V40" s="142"/>
      <c r="W40" s="799"/>
      <c r="X40" s="799"/>
    </row>
    <row r="41" spans="1:26" ht="15">
      <c r="A41" s="62"/>
      <c r="B41" s="782"/>
      <c r="C41" s="782"/>
      <c r="D41" s="782"/>
      <c r="E41" s="1049"/>
      <c r="F41" s="1050"/>
      <c r="G41" s="1051"/>
      <c r="H41" s="1049"/>
      <c r="I41" s="1050"/>
      <c r="J41" s="1051"/>
      <c r="K41" s="1049"/>
      <c r="L41" s="1050"/>
      <c r="M41" s="1051"/>
      <c r="N41" s="1049"/>
      <c r="O41" s="1050"/>
      <c r="P41" s="1051"/>
      <c r="Q41" s="1049"/>
      <c r="R41" s="1050"/>
      <c r="S41" s="1051"/>
      <c r="T41" s="1049"/>
      <c r="U41" s="782"/>
      <c r="V41" s="782"/>
      <c r="W41" s="1052"/>
      <c r="X41" s="1052"/>
      <c r="Y41" s="62"/>
      <c r="Z41" s="62"/>
    </row>
    <row r="42" spans="1:26" ht="15">
      <c r="A42" s="62"/>
      <c r="B42" s="782"/>
      <c r="C42" s="782"/>
      <c r="D42" s="782"/>
      <c r="E42" s="782"/>
      <c r="F42" s="782"/>
      <c r="G42" s="1051"/>
      <c r="H42" s="1049"/>
      <c r="I42" s="1050"/>
      <c r="J42" s="1051"/>
      <c r="K42" s="1049"/>
      <c r="L42" s="1050"/>
      <c r="M42" s="1051"/>
      <c r="N42" s="1049"/>
      <c r="O42" s="1050"/>
      <c r="P42" s="1051"/>
      <c r="Q42" s="1049"/>
      <c r="R42" s="1050"/>
      <c r="S42" s="1051"/>
      <c r="T42" s="1049"/>
      <c r="U42" s="782"/>
      <c r="V42" s="782"/>
      <c r="W42" s="1052"/>
      <c r="X42" s="1052"/>
      <c r="Y42" s="62"/>
      <c r="Z42" s="62"/>
    </row>
    <row r="43" spans="1:26" ht="15">
      <c r="A43" s="62"/>
      <c r="B43" s="62"/>
      <c r="C43" s="62"/>
      <c r="D43" s="62"/>
      <c r="E43" s="62"/>
      <c r="F43" s="62"/>
      <c r="G43" s="1053"/>
      <c r="H43" s="1054"/>
      <c r="I43" s="1055"/>
      <c r="J43" s="1053"/>
      <c r="K43" s="1054"/>
      <c r="L43" s="1055"/>
      <c r="M43" s="1053"/>
      <c r="N43" s="1054"/>
      <c r="O43" s="1055"/>
      <c r="P43" s="1053"/>
      <c r="Q43" s="1054"/>
      <c r="R43" s="1055"/>
      <c r="S43" s="1053"/>
      <c r="T43" s="1054"/>
      <c r="U43" s="62"/>
      <c r="V43" s="62"/>
      <c r="W43" s="62"/>
      <c r="X43" s="1056"/>
      <c r="Y43" s="62"/>
      <c r="Z43" s="62"/>
    </row>
    <row r="44" spans="1:26" ht="15">
      <c r="A44" s="62"/>
      <c r="B44" s="62"/>
      <c r="C44" s="62"/>
      <c r="D44" s="62"/>
      <c r="E44" s="62"/>
      <c r="F44" s="62"/>
      <c r="G44" s="62"/>
      <c r="H44" s="62"/>
      <c r="I44" s="1055"/>
      <c r="J44" s="1053"/>
      <c r="K44" s="62"/>
      <c r="L44" s="62"/>
      <c r="M44" s="1053"/>
      <c r="N44" s="1054"/>
      <c r="O44" s="1055"/>
      <c r="P44" s="1053"/>
      <c r="Q44" s="1054"/>
      <c r="R44" s="1055"/>
      <c r="S44" s="1053"/>
      <c r="T44" s="1054"/>
      <c r="U44" s="62"/>
      <c r="V44" s="62"/>
      <c r="W44" s="62"/>
      <c r="X44" s="1056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053"/>
      <c r="N45" s="1054"/>
      <c r="O45" s="1055"/>
      <c r="P45" s="1053"/>
      <c r="Q45" s="1054"/>
      <c r="R45" s="1055"/>
      <c r="S45" s="1053"/>
      <c r="T45" s="1054"/>
      <c r="U45" s="62"/>
      <c r="V45" s="62"/>
      <c r="W45" s="62"/>
      <c r="X45" s="1056"/>
      <c r="Y45" s="62"/>
      <c r="Z45" s="62"/>
    </row>
    <row r="46" spans="1:26" ht="15">
      <c r="A46" s="1056"/>
      <c r="B46" s="1056"/>
      <c r="C46" s="1056"/>
      <c r="D46" s="1057"/>
      <c r="E46" s="1056"/>
      <c r="F46" s="1058"/>
      <c r="G46" s="1057"/>
      <c r="H46" s="1056"/>
      <c r="I46" s="1058"/>
      <c r="J46" s="1057"/>
      <c r="K46" s="1056"/>
      <c r="L46" s="1058"/>
      <c r="M46" s="1057"/>
      <c r="N46" s="1056"/>
      <c r="O46" s="1058"/>
      <c r="P46" s="1057"/>
      <c r="Q46" s="1056"/>
      <c r="R46" s="1058"/>
      <c r="S46" s="1057"/>
      <c r="T46" s="1056"/>
      <c r="U46" s="1059"/>
      <c r="V46" s="1056"/>
      <c r="W46" s="62"/>
      <c r="X46" s="62"/>
      <c r="Y46" s="62"/>
      <c r="Z46" s="62"/>
    </row>
    <row r="47" spans="1:26" ht="15">
      <c r="A47" s="1056"/>
      <c r="B47" s="1056"/>
      <c r="C47" s="1056"/>
      <c r="D47" s="1057"/>
      <c r="E47" s="1056"/>
      <c r="F47" s="1058"/>
      <c r="G47" s="1057"/>
      <c r="H47" s="1056"/>
      <c r="I47" s="1058"/>
      <c r="J47" s="1057"/>
      <c r="K47" s="1056"/>
      <c r="L47" s="1058"/>
      <c r="M47" s="1057"/>
      <c r="N47" s="1056"/>
      <c r="O47" s="1058"/>
      <c r="P47" s="1057"/>
      <c r="Q47" s="1056"/>
      <c r="R47" s="1058"/>
      <c r="S47" s="1057"/>
      <c r="T47" s="1056"/>
      <c r="U47" s="1059"/>
      <c r="V47" s="1056"/>
      <c r="W47" s="62"/>
      <c r="X47" s="62"/>
      <c r="Y47" s="62"/>
      <c r="Z47" s="62"/>
    </row>
    <row r="48" spans="1:26" ht="15">
      <c r="A48" s="62"/>
      <c r="B48" s="62"/>
      <c r="C48" s="62"/>
      <c r="D48" s="1060"/>
      <c r="E48" s="62"/>
      <c r="F48" s="1053"/>
      <c r="G48" s="1060"/>
      <c r="H48" s="62"/>
      <c r="I48" s="1053"/>
      <c r="J48" s="1060"/>
      <c r="K48" s="62"/>
      <c r="L48" s="1053"/>
      <c r="M48" s="1060"/>
      <c r="N48" s="62"/>
      <c r="O48" s="1053"/>
      <c r="P48" s="1060"/>
      <c r="Q48" s="62"/>
      <c r="R48" s="1053"/>
      <c r="S48" s="1060"/>
      <c r="T48" s="62"/>
      <c r="U48" s="1055"/>
      <c r="V48" s="1056"/>
      <c r="W48" s="62"/>
      <c r="X48" s="62"/>
      <c r="Y48" s="62"/>
      <c r="Z48" s="62"/>
    </row>
    <row r="49" spans="1:26" ht="15">
      <c r="A49" s="62"/>
      <c r="B49" s="1061"/>
      <c r="C49" s="1056"/>
      <c r="D49" s="1054"/>
      <c r="E49" s="62"/>
      <c r="F49" s="1053"/>
      <c r="G49" s="1054"/>
      <c r="H49" s="62"/>
      <c r="I49" s="1053"/>
      <c r="J49" s="1054"/>
      <c r="K49" s="62"/>
      <c r="L49" s="1053"/>
      <c r="M49" s="1054"/>
      <c r="N49" s="62"/>
      <c r="O49" s="1053"/>
      <c r="P49" s="1054"/>
      <c r="Q49" s="62"/>
      <c r="R49" s="1053"/>
      <c r="S49" s="1054"/>
      <c r="T49" s="62"/>
      <c r="U49" s="62"/>
      <c r="V49" s="1056"/>
      <c r="W49" s="62"/>
      <c r="X49" s="62"/>
      <c r="Y49" s="62"/>
      <c r="Z49" s="62"/>
    </row>
    <row r="50" spans="1:26" ht="15">
      <c r="A50" s="62"/>
      <c r="B50" s="1061"/>
      <c r="C50" s="1056"/>
      <c r="D50" s="1060"/>
      <c r="E50" s="62"/>
      <c r="F50" s="1053"/>
      <c r="G50" s="1060"/>
      <c r="H50" s="62"/>
      <c r="I50" s="1053"/>
      <c r="J50" s="1060"/>
      <c r="K50" s="62"/>
      <c r="L50" s="1053"/>
      <c r="M50" s="1060"/>
      <c r="N50" s="62"/>
      <c r="O50" s="1053"/>
      <c r="P50" s="1060"/>
      <c r="Q50" s="62"/>
      <c r="R50" s="1053"/>
      <c r="S50" s="1060"/>
      <c r="T50" s="62"/>
      <c r="U50" s="62"/>
      <c r="V50" s="1056"/>
      <c r="W50" s="62"/>
      <c r="X50" s="62"/>
      <c r="Y50" s="62"/>
      <c r="Z50" s="62"/>
    </row>
    <row r="51" spans="1:26" ht="15">
      <c r="A51" s="62"/>
      <c r="B51" s="1061"/>
      <c r="C51" s="1056"/>
      <c r="D51" s="1060"/>
      <c r="E51" s="62"/>
      <c r="F51" s="1053"/>
      <c r="G51" s="1060"/>
      <c r="H51" s="62"/>
      <c r="I51" s="1053"/>
      <c r="J51" s="1060"/>
      <c r="K51" s="62"/>
      <c r="L51" s="1053"/>
      <c r="M51" s="1060"/>
      <c r="N51" s="62"/>
      <c r="O51" s="1053"/>
      <c r="P51" s="1060"/>
      <c r="Q51" s="62"/>
      <c r="R51" s="1053"/>
      <c r="S51" s="1060"/>
      <c r="T51" s="62"/>
      <c r="U51" s="62"/>
      <c r="V51" s="1056"/>
      <c r="W51" s="62"/>
      <c r="X51" s="62"/>
      <c r="Y51" s="62"/>
      <c r="Z51" s="62"/>
    </row>
    <row r="52" spans="1:26" ht="15">
      <c r="A52" s="62"/>
      <c r="B52" s="1061"/>
      <c r="C52" s="1056"/>
      <c r="D52" s="1054"/>
      <c r="E52" s="62"/>
      <c r="F52" s="1053"/>
      <c r="G52" s="1054"/>
      <c r="H52" s="62"/>
      <c r="I52" s="1053"/>
      <c r="J52" s="1054"/>
      <c r="K52" s="62"/>
      <c r="L52" s="1053"/>
      <c r="M52" s="1054"/>
      <c r="N52" s="62"/>
      <c r="O52" s="1053"/>
      <c r="P52" s="1054"/>
      <c r="Q52" s="62"/>
      <c r="R52" s="1053"/>
      <c r="S52" s="1054"/>
      <c r="T52" s="62"/>
      <c r="U52" s="62"/>
      <c r="V52" s="1056"/>
      <c r="W52" s="62"/>
      <c r="X52" s="62"/>
      <c r="Y52" s="62"/>
      <c r="Z52" s="62"/>
    </row>
    <row r="53" spans="1:26" ht="15">
      <c r="A53" s="62"/>
      <c r="B53" s="1061"/>
      <c r="C53" s="1056"/>
      <c r="D53" s="1060"/>
      <c r="E53" s="62"/>
      <c r="F53" s="1053"/>
      <c r="G53" s="1060"/>
      <c r="H53" s="62"/>
      <c r="I53" s="1053"/>
      <c r="J53" s="1060"/>
      <c r="K53" s="62"/>
      <c r="L53" s="1053"/>
      <c r="M53" s="1060"/>
      <c r="N53" s="62"/>
      <c r="O53" s="1053"/>
      <c r="P53" s="1060"/>
      <c r="Q53" s="62"/>
      <c r="R53" s="1053"/>
      <c r="S53" s="1060"/>
      <c r="T53" s="62"/>
      <c r="U53" s="62"/>
      <c r="V53" s="1056"/>
      <c r="W53" s="62"/>
      <c r="X53" s="62"/>
      <c r="Y53" s="62"/>
      <c r="Z53" s="62"/>
    </row>
    <row r="54" spans="1:26" ht="15">
      <c r="A54" s="62"/>
      <c r="B54" s="1062"/>
      <c r="C54" s="1063"/>
      <c r="D54" s="1064"/>
      <c r="E54" s="1065"/>
      <c r="F54" s="1066"/>
      <c r="G54" s="1064"/>
      <c r="H54" s="1065"/>
      <c r="I54" s="1066"/>
      <c r="J54" s="1064"/>
      <c r="K54" s="1065"/>
      <c r="L54" s="1053"/>
      <c r="M54" s="1064"/>
      <c r="N54" s="1065"/>
      <c r="O54" s="1066"/>
      <c r="P54" s="1064"/>
      <c r="Q54" s="1065"/>
      <c r="R54" s="1066"/>
      <c r="S54" s="1064"/>
      <c r="T54" s="1065"/>
      <c r="U54" s="62"/>
      <c r="V54" s="1056"/>
      <c r="W54" s="62"/>
      <c r="X54" s="62"/>
      <c r="Y54" s="62"/>
      <c r="Z54" s="62"/>
    </row>
    <row r="55" spans="1:26" ht="15">
      <c r="A55" s="62"/>
      <c r="B55" s="1061"/>
      <c r="C55" s="1056"/>
      <c r="D55" s="1054"/>
      <c r="E55" s="62"/>
      <c r="F55" s="1053"/>
      <c r="G55" s="1054"/>
      <c r="H55" s="62"/>
      <c r="I55" s="1053"/>
      <c r="J55" s="1054"/>
      <c r="K55" s="62"/>
      <c r="L55" s="1053"/>
      <c r="M55" s="1054"/>
      <c r="N55" s="62"/>
      <c r="O55" s="1053"/>
      <c r="P55" s="1054"/>
      <c r="Q55" s="62"/>
      <c r="R55" s="1053"/>
      <c r="S55" s="1060"/>
      <c r="T55" s="62"/>
      <c r="U55" s="62"/>
      <c r="V55" s="1056"/>
      <c r="W55" s="62"/>
      <c r="X55" s="62"/>
      <c r="Y55" s="62"/>
      <c r="Z55" s="62"/>
    </row>
    <row r="56" spans="1:26" ht="15">
      <c r="A56" s="62"/>
      <c r="B56" s="1061"/>
      <c r="C56" s="1056"/>
      <c r="D56" s="1060"/>
      <c r="E56" s="62"/>
      <c r="F56" s="1053"/>
      <c r="G56" s="1060"/>
      <c r="H56" s="62"/>
      <c r="I56" s="1053"/>
      <c r="J56" s="1060"/>
      <c r="K56" s="62"/>
      <c r="L56" s="1053"/>
      <c r="M56" s="1060"/>
      <c r="N56" s="62"/>
      <c r="O56" s="1053"/>
      <c r="P56" s="1060"/>
      <c r="Q56" s="62"/>
      <c r="R56" s="62"/>
      <c r="S56" s="62"/>
      <c r="T56" s="62"/>
      <c r="U56" s="62"/>
      <c r="V56" s="1056"/>
      <c r="W56" s="62"/>
      <c r="X56" s="62"/>
      <c r="Y56" s="62"/>
      <c r="Z56" s="62"/>
    </row>
    <row r="57" spans="1:26" ht="15">
      <c r="A57" s="62"/>
      <c r="B57" s="1062"/>
      <c r="C57" s="1063"/>
      <c r="D57" s="1064"/>
      <c r="E57" s="1065"/>
      <c r="F57" s="1066"/>
      <c r="G57" s="1064"/>
      <c r="H57" s="1065"/>
      <c r="I57" s="1066"/>
      <c r="J57" s="1064"/>
      <c r="K57" s="62"/>
      <c r="L57" s="1066"/>
      <c r="M57" s="1064"/>
      <c r="N57" s="1065"/>
      <c r="O57" s="1066"/>
      <c r="P57" s="1064"/>
      <c r="Q57" s="1065"/>
      <c r="R57" s="1066"/>
      <c r="S57" s="1064"/>
      <c r="T57" s="1065"/>
      <c r="U57" s="62"/>
      <c r="V57" s="1056"/>
      <c r="W57" s="62"/>
      <c r="X57" s="62"/>
      <c r="Y57" s="62"/>
      <c r="Z57" s="62"/>
    </row>
    <row r="58" spans="1:26" ht="15">
      <c r="A58" s="62"/>
      <c r="B58" s="1062"/>
      <c r="C58" s="1063"/>
      <c r="D58" s="1064"/>
      <c r="E58" s="1065"/>
      <c r="F58" s="1066"/>
      <c r="G58" s="1064"/>
      <c r="H58" s="1065"/>
      <c r="I58" s="1066"/>
      <c r="J58" s="1064"/>
      <c r="K58" s="1065"/>
      <c r="L58" s="1066"/>
      <c r="M58" s="1064"/>
      <c r="N58" s="1065"/>
      <c r="O58" s="1066"/>
      <c r="P58" s="1064"/>
      <c r="Q58" s="1065"/>
      <c r="R58" s="1066"/>
      <c r="S58" s="1064"/>
      <c r="T58" s="1065"/>
      <c r="U58" s="62"/>
      <c r="V58" s="1056"/>
      <c r="W58" s="62"/>
      <c r="X58" s="62"/>
      <c r="Y58" s="62"/>
      <c r="Z58" s="62"/>
    </row>
    <row r="59" spans="1:26" ht="15">
      <c r="A59" s="62"/>
      <c r="B59" s="1061"/>
      <c r="C59" s="1056"/>
      <c r="D59" s="1060"/>
      <c r="E59" s="62"/>
      <c r="F59" s="1053"/>
      <c r="G59" s="1060"/>
      <c r="H59" s="62"/>
      <c r="I59" s="1053"/>
      <c r="J59" s="1060"/>
      <c r="K59" s="62"/>
      <c r="L59" s="1053"/>
      <c r="M59" s="1060"/>
      <c r="N59" s="62"/>
      <c r="O59" s="1053"/>
      <c r="P59" s="1060"/>
      <c r="Q59" s="62"/>
      <c r="R59" s="1053"/>
      <c r="S59" s="1060"/>
      <c r="T59" s="62"/>
      <c r="U59" s="62"/>
      <c r="V59" s="1056"/>
      <c r="W59" s="62"/>
      <c r="X59" s="62"/>
      <c r="Y59" s="62"/>
      <c r="Z59" s="62"/>
    </row>
    <row r="60" spans="1:26" ht="15">
      <c r="A60" s="62"/>
      <c r="B60" s="1062"/>
      <c r="C60" s="1063"/>
      <c r="D60" s="1064"/>
      <c r="E60" s="1065"/>
      <c r="F60" s="1066"/>
      <c r="G60" s="1064"/>
      <c r="H60" s="1065"/>
      <c r="I60" s="1066"/>
      <c r="J60" s="1064"/>
      <c r="K60" s="1065"/>
      <c r="L60" s="1066"/>
      <c r="M60" s="1064"/>
      <c r="N60" s="1065"/>
      <c r="O60" s="1066"/>
      <c r="P60" s="1064"/>
      <c r="Q60" s="1065"/>
      <c r="R60" s="1066"/>
      <c r="S60" s="1064"/>
      <c r="T60" s="1065"/>
      <c r="U60" s="62"/>
      <c r="V60" s="1056"/>
      <c r="W60" s="62"/>
      <c r="X60" s="62"/>
      <c r="Y60" s="62"/>
      <c r="Z60" s="62"/>
    </row>
    <row r="61" spans="1:26" ht="15">
      <c r="A61" s="62"/>
      <c r="B61" s="1061"/>
      <c r="C61" s="1056"/>
      <c r="D61" s="1054"/>
      <c r="E61" s="62"/>
      <c r="F61" s="1053"/>
      <c r="G61" s="1054"/>
      <c r="H61" s="62"/>
      <c r="I61" s="1053"/>
      <c r="J61" s="1054"/>
      <c r="K61" s="62"/>
      <c r="L61" s="1053"/>
      <c r="M61" s="1054"/>
      <c r="N61" s="62"/>
      <c r="O61" s="1053"/>
      <c r="P61" s="1054"/>
      <c r="Q61" s="62"/>
      <c r="R61" s="1053"/>
      <c r="S61" s="1054"/>
      <c r="T61" s="62"/>
      <c r="U61" s="62"/>
      <c r="V61" s="1056"/>
      <c r="W61" s="62"/>
      <c r="X61" s="62"/>
      <c r="Y61" s="62"/>
      <c r="Z61" s="62"/>
    </row>
    <row r="62" spans="1:26" ht="15">
      <c r="A62" s="62"/>
      <c r="B62" s="1061"/>
      <c r="C62" s="1056"/>
      <c r="D62" s="1060"/>
      <c r="E62" s="62"/>
      <c r="F62" s="1053"/>
      <c r="G62" s="1060"/>
      <c r="H62" s="62"/>
      <c r="I62" s="1053"/>
      <c r="J62" s="1060"/>
      <c r="K62" s="62"/>
      <c r="L62" s="1053"/>
      <c r="M62" s="1060"/>
      <c r="N62" s="62"/>
      <c r="O62" s="1053"/>
      <c r="P62" s="1060"/>
      <c r="Q62" s="62"/>
      <c r="R62" s="1053"/>
      <c r="S62" s="1060"/>
      <c r="T62" s="62"/>
      <c r="U62" s="62"/>
      <c r="V62" s="1056"/>
      <c r="W62" s="62"/>
      <c r="X62" s="62"/>
      <c r="Y62" s="62"/>
      <c r="Z62" s="62"/>
    </row>
    <row r="63" spans="1:26" ht="15">
      <c r="A63" s="62"/>
      <c r="B63" s="1061"/>
      <c r="C63" s="1056"/>
      <c r="D63" s="1060"/>
      <c r="E63" s="62"/>
      <c r="F63" s="1053"/>
      <c r="G63" s="1060"/>
      <c r="H63" s="62"/>
      <c r="I63" s="1053"/>
      <c r="J63" s="1060"/>
      <c r="K63" s="62"/>
      <c r="L63" s="1053"/>
      <c r="M63" s="1060"/>
      <c r="N63" s="62"/>
      <c r="O63" s="1053"/>
      <c r="P63" s="1060"/>
      <c r="Q63" s="62"/>
      <c r="R63" s="1053"/>
      <c r="S63" s="1060"/>
      <c r="T63" s="62"/>
      <c r="U63" s="62"/>
      <c r="V63" s="1056"/>
      <c r="W63" s="62"/>
      <c r="X63" s="62"/>
      <c r="Y63" s="62"/>
      <c r="Z63" s="62"/>
    </row>
    <row r="64" spans="1:26" ht="15">
      <c r="A64" s="62"/>
      <c r="B64" s="1061"/>
      <c r="C64" s="1056"/>
      <c r="D64" s="1054"/>
      <c r="E64" s="62"/>
      <c r="F64" s="1053"/>
      <c r="G64" s="1054"/>
      <c r="H64" s="62"/>
      <c r="I64" s="1053"/>
      <c r="J64" s="1054"/>
      <c r="K64" s="62"/>
      <c r="L64" s="1053"/>
      <c r="M64" s="1054"/>
      <c r="N64" s="62"/>
      <c r="O64" s="1053"/>
      <c r="P64" s="1054"/>
      <c r="Q64" s="62"/>
      <c r="R64" s="1053"/>
      <c r="S64" s="1054"/>
      <c r="T64" s="62"/>
      <c r="U64" s="62"/>
      <c r="V64" s="1056"/>
      <c r="W64" s="62"/>
      <c r="X64" s="62"/>
      <c r="Y64" s="62"/>
      <c r="Z64" s="62"/>
    </row>
    <row r="65" spans="1:26" ht="15">
      <c r="A65" s="62"/>
      <c r="B65" s="1061"/>
      <c r="C65" s="1056"/>
      <c r="D65" s="1060"/>
      <c r="E65" s="62"/>
      <c r="F65" s="1053"/>
      <c r="G65" s="1060"/>
      <c r="H65" s="62"/>
      <c r="I65" s="1053"/>
      <c r="J65" s="1054"/>
      <c r="K65" s="62"/>
      <c r="L65" s="1053"/>
      <c r="M65" s="1060"/>
      <c r="N65" s="62"/>
      <c r="O65" s="1053"/>
      <c r="P65" s="1060"/>
      <c r="Q65" s="62"/>
      <c r="R65" s="1053"/>
      <c r="S65" s="1060"/>
      <c r="T65" s="62"/>
      <c r="U65" s="62"/>
      <c r="V65" s="1056"/>
      <c r="W65" s="62"/>
      <c r="X65" s="62"/>
      <c r="Y65" s="62"/>
      <c r="Z65" s="62"/>
    </row>
    <row r="66" spans="1:26" ht="15">
      <c r="A66" s="62"/>
      <c r="B66" s="1061"/>
      <c r="C66" s="1056"/>
      <c r="D66" s="1060"/>
      <c r="E66" s="62"/>
      <c r="F66" s="1053"/>
      <c r="G66" s="1060"/>
      <c r="H66" s="62"/>
      <c r="I66" s="1053"/>
      <c r="J66" s="1060"/>
      <c r="K66" s="62"/>
      <c r="L66" s="1053"/>
      <c r="M66" s="1060"/>
      <c r="N66" s="62"/>
      <c r="O66" s="1053"/>
      <c r="P66" s="1060"/>
      <c r="Q66" s="62"/>
      <c r="R66" s="1053"/>
      <c r="S66" s="1060"/>
      <c r="T66" s="62"/>
      <c r="U66" s="62"/>
      <c r="V66" s="1056"/>
      <c r="W66" s="62"/>
      <c r="X66" s="62"/>
      <c r="Y66" s="62"/>
      <c r="Z66" s="62"/>
    </row>
    <row r="67" spans="1:26" ht="15">
      <c r="A67" s="62"/>
      <c r="B67" s="1061"/>
      <c r="C67" s="1056"/>
      <c r="D67" s="1054"/>
      <c r="E67" s="62"/>
      <c r="F67" s="1053"/>
      <c r="G67" s="1054"/>
      <c r="H67" s="62"/>
      <c r="I67" s="1053"/>
      <c r="J67" s="1054"/>
      <c r="K67" s="62"/>
      <c r="L67" s="1053"/>
      <c r="M67" s="1054"/>
      <c r="N67" s="62"/>
      <c r="O67" s="1053"/>
      <c r="P67" s="1054"/>
      <c r="Q67" s="62"/>
      <c r="R67" s="1053"/>
      <c r="S67" s="1054"/>
      <c r="T67" s="62"/>
      <c r="U67" s="62"/>
      <c r="V67" s="1056"/>
      <c r="W67" s="62"/>
      <c r="X67" s="62"/>
      <c r="Y67" s="62"/>
      <c r="Z67" s="62"/>
    </row>
    <row r="68" spans="1:26" ht="15">
      <c r="A68" s="62"/>
      <c r="B68" s="1061"/>
      <c r="C68" s="1056"/>
      <c r="D68" s="1060"/>
      <c r="E68" s="62"/>
      <c r="F68" s="1053"/>
      <c r="G68" s="1060"/>
      <c r="H68" s="62"/>
      <c r="I68" s="1053"/>
      <c r="J68" s="1060"/>
      <c r="K68" s="62"/>
      <c r="L68" s="1053"/>
      <c r="M68" s="1060"/>
      <c r="N68" s="62"/>
      <c r="O68" s="1053"/>
      <c r="P68" s="1060"/>
      <c r="Q68" s="62"/>
      <c r="R68" s="1053"/>
      <c r="S68" s="1060"/>
      <c r="T68" s="62"/>
      <c r="U68" s="62"/>
      <c r="V68" s="1056"/>
      <c r="W68" s="62"/>
      <c r="X68" s="62"/>
      <c r="Y68" s="62"/>
      <c r="Z68" s="62"/>
    </row>
    <row r="69" spans="1:26" ht="15">
      <c r="A69" s="62"/>
      <c r="B69" s="1061"/>
      <c r="C69" s="1056"/>
      <c r="D69" s="1060"/>
      <c r="E69" s="62"/>
      <c r="F69" s="1053"/>
      <c r="G69" s="1060"/>
      <c r="H69" s="62"/>
      <c r="I69" s="1053"/>
      <c r="J69" s="1060"/>
      <c r="K69" s="62"/>
      <c r="L69" s="1053"/>
      <c r="M69" s="1060"/>
      <c r="N69" s="62"/>
      <c r="O69" s="1053"/>
      <c r="P69" s="1060"/>
      <c r="Q69" s="62"/>
      <c r="R69" s="1053"/>
      <c r="S69" s="1060"/>
      <c r="T69" s="62"/>
      <c r="U69" s="62"/>
      <c r="V69" s="1056"/>
      <c r="W69" s="62"/>
      <c r="X69" s="62"/>
      <c r="Y69" s="62"/>
      <c r="Z69" s="62"/>
    </row>
    <row r="70" spans="1:26" ht="15">
      <c r="A70" s="62"/>
      <c r="B70" s="1061"/>
      <c r="C70" s="1056"/>
      <c r="D70" s="1054"/>
      <c r="E70" s="62"/>
      <c r="F70" s="1053"/>
      <c r="G70" s="1054"/>
      <c r="H70" s="62"/>
      <c r="I70" s="1053"/>
      <c r="J70" s="1054"/>
      <c r="K70" s="62"/>
      <c r="L70" s="1053"/>
      <c r="M70" s="1054"/>
      <c r="N70" s="62"/>
      <c r="O70" s="1053"/>
      <c r="P70" s="1054"/>
      <c r="Q70" s="62"/>
      <c r="R70" s="1053"/>
      <c r="S70" s="1054"/>
      <c r="T70" s="62"/>
      <c r="U70" s="62"/>
      <c r="V70" s="1056"/>
      <c r="W70" s="62"/>
      <c r="X70" s="62"/>
      <c r="Y70" s="62"/>
      <c r="Z70" s="62"/>
    </row>
    <row r="71" spans="1:26" ht="15">
      <c r="A71" s="62"/>
      <c r="B71" s="1061"/>
      <c r="C71" s="1056"/>
      <c r="D71" s="1060"/>
      <c r="E71" s="62"/>
      <c r="F71" s="1053"/>
      <c r="G71" s="1054"/>
      <c r="H71" s="62"/>
      <c r="I71" s="1053"/>
      <c r="J71" s="1060"/>
      <c r="K71" s="62"/>
      <c r="L71" s="1053"/>
      <c r="M71" s="1060"/>
      <c r="N71" s="62"/>
      <c r="O71" s="1053"/>
      <c r="P71" s="1060"/>
      <c r="Q71" s="62"/>
      <c r="R71" s="1053"/>
      <c r="S71" s="1060"/>
      <c r="T71" s="62"/>
      <c r="U71" s="62"/>
      <c r="V71" s="1056"/>
      <c r="W71" s="62"/>
      <c r="X71" s="62"/>
      <c r="Y71" s="62"/>
      <c r="Z71" s="62"/>
    </row>
    <row r="72" spans="1:26" ht="15">
      <c r="A72" s="62"/>
      <c r="B72" s="1062"/>
      <c r="C72" s="1063"/>
      <c r="D72" s="1064"/>
      <c r="E72" s="1065"/>
      <c r="F72" s="1066"/>
      <c r="G72" s="1064"/>
      <c r="H72" s="1065"/>
      <c r="I72" s="1066"/>
      <c r="J72" s="1064"/>
      <c r="K72" s="1065"/>
      <c r="L72" s="1066"/>
      <c r="M72" s="1064"/>
      <c r="N72" s="1065"/>
      <c r="O72" s="1066"/>
      <c r="P72" s="1064"/>
      <c r="Q72" s="1065"/>
      <c r="R72" s="1066"/>
      <c r="S72" s="1064"/>
      <c r="T72" s="1065"/>
      <c r="U72" s="62"/>
      <c r="V72" s="1056"/>
      <c r="W72" s="1065"/>
      <c r="X72" s="62"/>
      <c r="Y72" s="62"/>
      <c r="Z72" s="62"/>
    </row>
    <row r="73" spans="1:26" ht="15">
      <c r="A73" s="62"/>
      <c r="B73" s="1061"/>
      <c r="C73" s="1056"/>
      <c r="D73" s="1054"/>
      <c r="E73" s="62"/>
      <c r="F73" s="1053"/>
      <c r="G73" s="1054"/>
      <c r="H73" s="62"/>
      <c r="I73" s="1053"/>
      <c r="J73" s="1054"/>
      <c r="K73" s="62"/>
      <c r="L73" s="1053"/>
      <c r="M73" s="1054"/>
      <c r="N73" s="62"/>
      <c r="O73" s="1053"/>
      <c r="P73" s="1054"/>
      <c r="Q73" s="62"/>
      <c r="R73" s="1053"/>
      <c r="S73" s="1054"/>
      <c r="T73" s="62"/>
      <c r="U73" s="62"/>
      <c r="V73" s="1056"/>
      <c r="W73" s="62"/>
      <c r="X73" s="62"/>
      <c r="Y73" s="62"/>
      <c r="Z73" s="62"/>
    </row>
    <row r="74" spans="1:26" ht="15">
      <c r="A74" s="62"/>
      <c r="B74" s="1061"/>
      <c r="C74" s="1056"/>
      <c r="D74" s="1060"/>
      <c r="E74" s="62"/>
      <c r="F74" s="1053"/>
      <c r="G74" s="1060"/>
      <c r="H74" s="62"/>
      <c r="I74" s="1053"/>
      <c r="J74" s="1060"/>
      <c r="K74" s="62"/>
      <c r="L74" s="1053"/>
      <c r="M74" s="1060"/>
      <c r="N74" s="62"/>
      <c r="O74" s="1053"/>
      <c r="P74" s="1060"/>
      <c r="Q74" s="62"/>
      <c r="R74" s="1053"/>
      <c r="S74" s="1060"/>
      <c r="T74" s="62"/>
      <c r="U74" s="62"/>
      <c r="V74" s="1056"/>
      <c r="W74" s="62"/>
      <c r="X74" s="62"/>
      <c r="Y74" s="62"/>
      <c r="Z74" s="62"/>
    </row>
    <row r="75" spans="1:26" ht="15">
      <c r="A75" s="62"/>
      <c r="B75" s="1061"/>
      <c r="C75" s="1056"/>
      <c r="D75" s="1060"/>
      <c r="E75" s="62"/>
      <c r="F75" s="1053"/>
      <c r="G75" s="1060"/>
      <c r="H75" s="62"/>
      <c r="I75" s="1053"/>
      <c r="J75" s="1060"/>
      <c r="K75" s="62"/>
      <c r="L75" s="1053"/>
      <c r="M75" s="1060"/>
      <c r="N75" s="62"/>
      <c r="O75" s="1053"/>
      <c r="P75" s="1060"/>
      <c r="Q75" s="62"/>
      <c r="R75" s="1053"/>
      <c r="S75" s="1060"/>
      <c r="T75" s="62"/>
      <c r="U75" s="62"/>
      <c r="V75" s="1056"/>
      <c r="W75" s="62"/>
      <c r="X75" s="62"/>
      <c r="Y75" s="62"/>
      <c r="Z75" s="62"/>
    </row>
    <row r="76" spans="1:26" ht="15">
      <c r="A76" s="62"/>
      <c r="B76" s="1061"/>
      <c r="C76" s="1056"/>
      <c r="D76" s="1054"/>
      <c r="E76" s="62"/>
      <c r="F76" s="1053"/>
      <c r="G76" s="1054"/>
      <c r="H76" s="62"/>
      <c r="I76" s="1053"/>
      <c r="J76" s="1054"/>
      <c r="K76" s="62"/>
      <c r="L76" s="1053"/>
      <c r="M76" s="1054"/>
      <c r="N76" s="62"/>
      <c r="O76" s="1053"/>
      <c r="P76" s="1054"/>
      <c r="Q76" s="62"/>
      <c r="R76" s="1053"/>
      <c r="S76" s="1054"/>
      <c r="T76" s="62"/>
      <c r="U76" s="62"/>
      <c r="V76" s="1056"/>
      <c r="W76" s="62"/>
      <c r="X76" s="62"/>
      <c r="Y76" s="62"/>
      <c r="Z76" s="62"/>
    </row>
    <row r="77" spans="1:26" ht="15">
      <c r="A77" s="62"/>
      <c r="B77" s="1061"/>
      <c r="C77" s="1056"/>
      <c r="D77" s="1060"/>
      <c r="E77" s="62"/>
      <c r="F77" s="1053"/>
      <c r="G77" s="1060"/>
      <c r="H77" s="62"/>
      <c r="I77" s="1053"/>
      <c r="J77" s="1060"/>
      <c r="K77" s="62"/>
      <c r="L77" s="1053"/>
      <c r="M77" s="1060"/>
      <c r="N77" s="62"/>
      <c r="O77" s="1053"/>
      <c r="P77" s="1060"/>
      <c r="Q77" s="62"/>
      <c r="R77" s="1053"/>
      <c r="S77" s="1054"/>
      <c r="T77" s="62"/>
      <c r="U77" s="62"/>
      <c r="V77" s="1056"/>
      <c r="W77" s="62"/>
      <c r="X77" s="62"/>
      <c r="Y77" s="62"/>
      <c r="Z77" s="62"/>
    </row>
    <row r="78" spans="1:26" ht="15">
      <c r="A78" s="62"/>
      <c r="B78" s="1061"/>
      <c r="C78" s="1056"/>
      <c r="D78" s="1060"/>
      <c r="E78" s="62"/>
      <c r="F78" s="1053"/>
      <c r="G78" s="1060"/>
      <c r="H78" s="62"/>
      <c r="I78" s="1053"/>
      <c r="J78" s="1060"/>
      <c r="K78" s="62"/>
      <c r="L78" s="1053"/>
      <c r="M78" s="1060"/>
      <c r="N78" s="62"/>
      <c r="O78" s="1053"/>
      <c r="P78" s="1060"/>
      <c r="Q78" s="62"/>
      <c r="R78" s="1053"/>
      <c r="S78" s="1060"/>
      <c r="T78" s="62"/>
      <c r="U78" s="62"/>
      <c r="V78" s="1056"/>
      <c r="W78" s="62"/>
      <c r="X78" s="62"/>
      <c r="Y78" s="62"/>
      <c r="Z78" s="62"/>
    </row>
    <row r="79" spans="1:26" ht="15">
      <c r="A79" s="62"/>
      <c r="B79" s="1061"/>
      <c r="C79" s="1056"/>
      <c r="D79" s="1054"/>
      <c r="E79" s="62"/>
      <c r="F79" s="1053"/>
      <c r="G79" s="1054"/>
      <c r="H79" s="62"/>
      <c r="I79" s="1053"/>
      <c r="J79" s="1054"/>
      <c r="K79" s="62"/>
      <c r="L79" s="1053"/>
      <c r="M79" s="1054"/>
      <c r="N79" s="62"/>
      <c r="O79" s="1053"/>
      <c r="P79" s="1054"/>
      <c r="Q79" s="62"/>
      <c r="R79" s="1053"/>
      <c r="S79" s="1054"/>
      <c r="T79" s="62"/>
      <c r="U79" s="62"/>
      <c r="V79" s="1056"/>
      <c r="W79" s="62"/>
      <c r="X79" s="62"/>
      <c r="Y79" s="62"/>
      <c r="Z79" s="62"/>
    </row>
    <row r="80" spans="1:26" ht="15">
      <c r="A80" s="62"/>
      <c r="B80" s="1062"/>
      <c r="C80" s="1063"/>
      <c r="D80" s="1064"/>
      <c r="E80" s="1065"/>
      <c r="F80" s="1066"/>
      <c r="G80" s="1064"/>
      <c r="H80" s="1065"/>
      <c r="I80" s="1066"/>
      <c r="J80" s="1064"/>
      <c r="K80" s="1065"/>
      <c r="L80" s="1066"/>
      <c r="M80" s="1064"/>
      <c r="N80" s="1065"/>
      <c r="O80" s="1066"/>
      <c r="P80" s="1064"/>
      <c r="Q80" s="1065"/>
      <c r="R80" s="1066"/>
      <c r="S80" s="1064"/>
      <c r="T80" s="1065"/>
      <c r="U80" s="62"/>
      <c r="V80" s="1056"/>
      <c r="W80" s="1065"/>
      <c r="X80" s="62"/>
      <c r="Y80" s="62"/>
      <c r="Z80" s="62"/>
    </row>
    <row r="81" spans="1:26" ht="15">
      <c r="A81" s="62"/>
      <c r="B81" s="1061"/>
      <c r="C81" s="1056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1056"/>
      <c r="W81" s="62"/>
      <c r="X81" s="62"/>
      <c r="Y81" s="62"/>
      <c r="Z81" s="62"/>
    </row>
    <row r="82" ht="15">
      <c r="B82" s="16"/>
    </row>
    <row r="83" ht="15">
      <c r="B83" s="16"/>
    </row>
  </sheetData>
  <sheetProtection selectLockedCells="1" selectUnlockedCells="1"/>
  <hyperlinks>
    <hyperlink ref="B1" location="af1" display="  --&gt; Matrix praeposit."/>
    <hyperlink ref="AG1" location="a1" display="--&gt; Matrix verborum"/>
  </hyperlinks>
  <printOptions/>
  <pageMargins left="0" right="0.1968503937007874" top="0.1968503937007874" bottom="0" header="0" footer="0"/>
  <pageSetup horizontalDpi="300" verticalDpi="300" orientation="landscape" paperSize="9" r:id="rId1"/>
  <colBreaks count="2" manualBreakCount="2">
    <brk id="12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zoomScale="105" zoomScaleNormal="105" zoomScaleSheetLayoutView="115" zoomScalePageLayoutView="0" workbookViewId="0" topLeftCell="A1">
      <selection activeCell="C4" sqref="C4"/>
    </sheetView>
  </sheetViews>
  <sheetFormatPr defaultColWidth="11.57421875" defaultRowHeight="15"/>
  <sheetData>
    <row r="1" spans="2:12" ht="15">
      <c r="B1" s="143"/>
      <c r="C1" s="144" t="s">
        <v>2604</v>
      </c>
      <c r="D1" s="145"/>
      <c r="E1" s="146"/>
      <c r="F1" s="147"/>
      <c r="G1" s="148" t="s">
        <v>2605</v>
      </c>
      <c r="H1" s="146"/>
      <c r="I1" s="146"/>
      <c r="J1" s="149"/>
      <c r="K1" s="150"/>
      <c r="L1" s="150"/>
    </row>
    <row r="2" spans="2:12" ht="15">
      <c r="B2" s="151"/>
      <c r="C2" s="152" t="s">
        <v>2606</v>
      </c>
      <c r="D2" s="153"/>
      <c r="E2" s="833" t="s">
        <v>2607</v>
      </c>
      <c r="F2" s="157"/>
      <c r="G2" s="152" t="s">
        <v>2606</v>
      </c>
      <c r="H2" s="153"/>
      <c r="I2" s="833" t="s">
        <v>2607</v>
      </c>
      <c r="J2" s="157"/>
      <c r="K2" s="150"/>
      <c r="L2" s="150"/>
    </row>
    <row r="3" spans="2:12" ht="15">
      <c r="B3" s="158"/>
      <c r="C3" s="176"/>
      <c r="D3" s="507"/>
      <c r="E3" s="834"/>
      <c r="F3" s="835"/>
      <c r="G3" s="176"/>
      <c r="H3" s="836"/>
      <c r="I3" s="837"/>
      <c r="J3" s="835"/>
      <c r="K3" s="150"/>
      <c r="L3" s="150"/>
    </row>
    <row r="4" spans="2:12" ht="15">
      <c r="B4" s="167" t="s">
        <v>2608</v>
      </c>
      <c r="C4" s="168" t="s">
        <v>3877</v>
      </c>
      <c r="D4" s="838"/>
      <c r="E4" s="839" t="s">
        <v>3878</v>
      </c>
      <c r="F4" s="840"/>
      <c r="G4" s="159" t="s">
        <v>3879</v>
      </c>
      <c r="H4" s="841"/>
      <c r="I4" s="839" t="s">
        <v>3880</v>
      </c>
      <c r="J4" s="504"/>
      <c r="K4" s="150"/>
      <c r="L4" s="150"/>
    </row>
    <row r="5" spans="2:12" ht="15">
      <c r="B5" s="175"/>
      <c r="C5" s="176"/>
      <c r="D5" s="842"/>
      <c r="E5" s="834" t="s">
        <v>3881</v>
      </c>
      <c r="F5" s="843"/>
      <c r="G5" s="176"/>
      <c r="H5" s="836"/>
      <c r="I5" s="834" t="s">
        <v>3882</v>
      </c>
      <c r="J5" s="509"/>
      <c r="K5" s="150"/>
      <c r="L5" s="150"/>
    </row>
    <row r="6" spans="2:12" ht="15">
      <c r="B6" s="180" t="s">
        <v>2623</v>
      </c>
      <c r="C6" s="159" t="s">
        <v>3883</v>
      </c>
      <c r="D6" s="160"/>
      <c r="E6" s="500"/>
      <c r="F6" s="166"/>
      <c r="G6" s="159" t="s">
        <v>3884</v>
      </c>
      <c r="H6" s="160"/>
      <c r="I6" s="500" t="s">
        <v>3885</v>
      </c>
      <c r="J6" s="174"/>
      <c r="K6" s="150"/>
      <c r="L6" s="150"/>
    </row>
    <row r="7" spans="2:12" ht="15">
      <c r="B7" s="277"/>
      <c r="C7" s="510"/>
      <c r="D7" s="511"/>
      <c r="E7" s="513" t="s">
        <v>3886</v>
      </c>
      <c r="F7" s="844"/>
      <c r="G7" s="510" t="s">
        <v>3887</v>
      </c>
      <c r="H7" s="511"/>
      <c r="I7" s="515" t="s">
        <v>3888</v>
      </c>
      <c r="J7" s="278"/>
      <c r="K7" s="150"/>
      <c r="L7" s="150"/>
    </row>
    <row r="8" spans="2:12" ht="15">
      <c r="B8" s="517"/>
      <c r="C8" s="189" t="s">
        <v>2632</v>
      </c>
      <c r="D8" s="845"/>
      <c r="E8" s="846" t="s">
        <v>2633</v>
      </c>
      <c r="F8" s="847"/>
      <c r="G8" s="195" t="s">
        <v>2632</v>
      </c>
      <c r="H8" s="848"/>
      <c r="I8" s="193" t="s">
        <v>2633</v>
      </c>
      <c r="J8" s="198"/>
      <c r="K8" s="150"/>
      <c r="L8" s="150"/>
    </row>
    <row r="9" spans="2:12" ht="15">
      <c r="B9" s="522"/>
      <c r="C9" s="205"/>
      <c r="D9" s="528"/>
      <c r="E9" s="849"/>
      <c r="F9" s="527"/>
      <c r="G9" s="205"/>
      <c r="H9" s="850"/>
      <c r="I9" s="208"/>
      <c r="J9" s="209"/>
      <c r="K9" s="150"/>
      <c r="L9" s="150"/>
    </row>
    <row r="10" spans="2:12" ht="15">
      <c r="B10" s="244" t="s">
        <v>2608</v>
      </c>
      <c r="C10" s="256"/>
      <c r="D10" s="851"/>
      <c r="E10" s="852"/>
      <c r="F10" s="222"/>
      <c r="G10" s="218"/>
      <c r="H10" s="853"/>
      <c r="I10" s="221"/>
      <c r="J10" s="222"/>
      <c r="K10" s="150"/>
      <c r="L10" s="150"/>
    </row>
    <row r="11" spans="2:12" ht="15">
      <c r="B11" s="210"/>
      <c r="C11" s="223" t="s">
        <v>3889</v>
      </c>
      <c r="D11" s="403"/>
      <c r="E11" s="854" t="s">
        <v>3890</v>
      </c>
      <c r="F11" s="209"/>
      <c r="G11" s="228" t="s">
        <v>3891</v>
      </c>
      <c r="H11" s="850"/>
      <c r="I11" s="208" t="s">
        <v>3892</v>
      </c>
      <c r="J11" s="209"/>
      <c r="K11" s="150"/>
      <c r="L11" s="150"/>
    </row>
    <row r="12" spans="2:12" ht="15">
      <c r="B12" s="210"/>
      <c r="C12" s="855" t="s">
        <v>3893</v>
      </c>
      <c r="D12" s="403"/>
      <c r="E12" s="854"/>
      <c r="F12" s="209"/>
      <c r="G12" s="228"/>
      <c r="H12" s="850"/>
      <c r="I12" s="208" t="s">
        <v>3894</v>
      </c>
      <c r="J12" s="209"/>
      <c r="K12" s="150"/>
      <c r="L12" s="150"/>
    </row>
    <row r="13" spans="2:12" ht="15">
      <c r="B13" s="232"/>
      <c r="C13" s="856" t="s">
        <v>3895</v>
      </c>
      <c r="D13" s="857"/>
      <c r="E13" s="858"/>
      <c r="F13" s="243"/>
      <c r="G13" s="239"/>
      <c r="H13" s="859"/>
      <c r="I13" s="860"/>
      <c r="J13" s="209"/>
      <c r="K13" s="150"/>
      <c r="L13" s="150"/>
    </row>
    <row r="14" spans="2:13" ht="15">
      <c r="B14" s="210" t="s">
        <v>2706</v>
      </c>
      <c r="C14" s="223"/>
      <c r="D14" s="403"/>
      <c r="E14" s="854"/>
      <c r="F14" s="209"/>
      <c r="G14" s="228"/>
      <c r="H14" s="850"/>
      <c r="I14" s="852"/>
      <c r="J14" s="222"/>
      <c r="K14" s="861"/>
      <c r="L14" s="861"/>
      <c r="M14" s="862"/>
    </row>
    <row r="15" spans="2:13" ht="15">
      <c r="B15" s="210" t="s">
        <v>3256</v>
      </c>
      <c r="C15" s="223" t="s">
        <v>3896</v>
      </c>
      <c r="D15" s="403"/>
      <c r="E15" s="854" t="s">
        <v>3897</v>
      </c>
      <c r="F15" s="209"/>
      <c r="G15" s="228" t="s">
        <v>3898</v>
      </c>
      <c r="H15" s="850"/>
      <c r="I15" s="854" t="s">
        <v>3899</v>
      </c>
      <c r="J15" s="209"/>
      <c r="K15" s="150"/>
      <c r="L15" s="150"/>
      <c r="M15" s="863"/>
    </row>
    <row r="16" spans="2:13" ht="15">
      <c r="B16" s="210"/>
      <c r="C16" s="223"/>
      <c r="D16" s="403"/>
      <c r="E16" s="854" t="s">
        <v>3900</v>
      </c>
      <c r="F16" s="209"/>
      <c r="G16" s="228" t="s">
        <v>37</v>
      </c>
      <c r="H16" s="850"/>
      <c r="I16" s="854" t="s">
        <v>3901</v>
      </c>
      <c r="J16" s="209"/>
      <c r="K16" s="150"/>
      <c r="L16" s="150"/>
      <c r="M16" s="863"/>
    </row>
    <row r="17" spans="2:13" ht="15">
      <c r="B17" s="210"/>
      <c r="C17" s="223"/>
      <c r="D17" s="403"/>
      <c r="E17" s="854"/>
      <c r="F17" s="209"/>
      <c r="G17" s="228"/>
      <c r="H17" s="850"/>
      <c r="I17" s="864"/>
      <c r="J17" s="243"/>
      <c r="K17" s="253"/>
      <c r="L17" s="253"/>
      <c r="M17" s="865"/>
    </row>
    <row r="18" spans="2:12" ht="15">
      <c r="B18" s="244" t="s">
        <v>2623</v>
      </c>
      <c r="C18" s="256"/>
      <c r="D18" s="851"/>
      <c r="E18" s="852"/>
      <c r="F18" s="222"/>
      <c r="G18" s="218"/>
      <c r="H18" s="853"/>
      <c r="I18" s="208"/>
      <c r="J18" s="251"/>
      <c r="K18" s="150"/>
      <c r="L18" s="194" t="s">
        <v>3902</v>
      </c>
    </row>
    <row r="19" spans="2:12" ht="15">
      <c r="B19" s="210"/>
      <c r="C19" s="223" t="s">
        <v>3903</v>
      </c>
      <c r="D19" s="403"/>
      <c r="E19" s="854" t="s">
        <v>3904</v>
      </c>
      <c r="F19" s="209"/>
      <c r="G19" s="228" t="s">
        <v>3905</v>
      </c>
      <c r="H19" s="850"/>
      <c r="I19" s="208" t="s">
        <v>3906</v>
      </c>
      <c r="J19" s="251"/>
      <c r="K19" s="150"/>
      <c r="L19" s="208" t="s">
        <v>3906</v>
      </c>
    </row>
    <row r="20" spans="2:11" ht="15">
      <c r="B20" s="210"/>
      <c r="C20" s="223"/>
      <c r="D20" s="403"/>
      <c r="E20" s="854"/>
      <c r="F20" s="209"/>
      <c r="G20" s="228"/>
      <c r="H20" s="850"/>
      <c r="I20" s="150"/>
      <c r="J20" s="251"/>
      <c r="K20" s="150"/>
    </row>
    <row r="21" spans="2:11" ht="15">
      <c r="B21" s="232"/>
      <c r="C21" s="233"/>
      <c r="D21" s="857"/>
      <c r="E21" s="858"/>
      <c r="F21" s="243"/>
      <c r="G21" s="239"/>
      <c r="H21" s="859"/>
      <c r="I21" s="150"/>
      <c r="J21" s="251"/>
      <c r="K21" s="150"/>
    </row>
    <row r="22" spans="2:13" ht="12.75" customHeight="1">
      <c r="B22" s="972" t="s">
        <v>3907</v>
      </c>
      <c r="C22" s="223"/>
      <c r="D22" s="403"/>
      <c r="E22" s="854"/>
      <c r="F22" s="209"/>
      <c r="G22" s="228"/>
      <c r="H22" s="850"/>
      <c r="I22" s="852"/>
      <c r="J22" s="250"/>
      <c r="K22" s="861"/>
      <c r="L22" s="255" t="s">
        <v>3908</v>
      </c>
      <c r="M22" s="862"/>
    </row>
    <row r="23" spans="2:13" ht="15">
      <c r="B23" s="972"/>
      <c r="C23" s="223" t="s">
        <v>3909</v>
      </c>
      <c r="D23" s="403"/>
      <c r="E23" s="854" t="s">
        <v>3910</v>
      </c>
      <c r="F23" s="209"/>
      <c r="G23" s="228" t="s">
        <v>3911</v>
      </c>
      <c r="H23" s="850"/>
      <c r="I23" s="854" t="s">
        <v>3912</v>
      </c>
      <c r="J23" s="251"/>
      <c r="K23" s="150"/>
      <c r="L23" s="208" t="s">
        <v>3912</v>
      </c>
      <c r="M23" s="863"/>
    </row>
    <row r="24" spans="2:13" ht="15">
      <c r="B24" s="210"/>
      <c r="C24" s="223"/>
      <c r="D24" s="403"/>
      <c r="E24" s="854" t="s">
        <v>3913</v>
      </c>
      <c r="F24" s="209"/>
      <c r="G24" s="228"/>
      <c r="H24" s="850"/>
      <c r="I24" s="866"/>
      <c r="J24" s="251"/>
      <c r="K24" s="150"/>
      <c r="M24" s="863"/>
    </row>
    <row r="25" spans="2:13" ht="15">
      <c r="B25" s="210"/>
      <c r="C25" s="223"/>
      <c r="D25" s="403"/>
      <c r="E25" s="854"/>
      <c r="F25" s="209"/>
      <c r="G25" s="228"/>
      <c r="H25" s="850"/>
      <c r="I25" s="864"/>
      <c r="J25" s="254"/>
      <c r="K25" s="253"/>
      <c r="L25" s="253"/>
      <c r="M25" s="865"/>
    </row>
    <row r="26" spans="2:12" ht="15">
      <c r="B26" s="244" t="s">
        <v>2831</v>
      </c>
      <c r="C26" s="256"/>
      <c r="D26" s="851"/>
      <c r="E26" s="852"/>
      <c r="F26" s="222"/>
      <c r="G26" s="218"/>
      <c r="H26" s="853"/>
      <c r="I26" s="208" t="s">
        <v>3914</v>
      </c>
      <c r="J26" s="251"/>
      <c r="K26" s="150"/>
      <c r="L26" s="208" t="s">
        <v>3914</v>
      </c>
    </row>
    <row r="27" spans="2:12" ht="15">
      <c r="B27" s="210"/>
      <c r="C27" s="223" t="s">
        <v>3915</v>
      </c>
      <c r="D27" s="403"/>
      <c r="E27" s="854" t="s">
        <v>3916</v>
      </c>
      <c r="F27" s="209"/>
      <c r="G27" s="228" t="s">
        <v>3917</v>
      </c>
      <c r="H27" s="850"/>
      <c r="I27" s="208" t="s">
        <v>3918</v>
      </c>
      <c r="J27" s="251"/>
      <c r="K27" s="150"/>
      <c r="L27" s="208" t="s">
        <v>3919</v>
      </c>
    </row>
    <row r="28" spans="2:11" ht="15">
      <c r="B28" s="210"/>
      <c r="C28" s="223"/>
      <c r="D28" s="403"/>
      <c r="E28" s="854"/>
      <c r="F28" s="209"/>
      <c r="G28" s="228"/>
      <c r="H28" s="850"/>
      <c r="I28" s="208" t="s">
        <v>3920</v>
      </c>
      <c r="J28" s="251"/>
      <c r="K28" s="150"/>
    </row>
    <row r="29" spans="2:12" ht="15">
      <c r="B29" s="232"/>
      <c r="C29" s="233"/>
      <c r="D29" s="857"/>
      <c r="E29" s="858"/>
      <c r="F29" s="243"/>
      <c r="G29" s="239"/>
      <c r="H29" s="859"/>
      <c r="I29" s="208" t="s">
        <v>3921</v>
      </c>
      <c r="J29" s="251"/>
      <c r="K29" s="150"/>
      <c r="L29" s="208" t="s">
        <v>3919</v>
      </c>
    </row>
    <row r="30" spans="2:13" ht="15">
      <c r="B30" s="210" t="s">
        <v>2872</v>
      </c>
      <c r="C30" s="223"/>
      <c r="D30" s="403"/>
      <c r="E30" s="854"/>
      <c r="F30" s="209"/>
      <c r="G30" s="228"/>
      <c r="H30" s="850"/>
      <c r="I30" s="852"/>
      <c r="J30" s="250"/>
      <c r="K30" s="861"/>
      <c r="L30" s="221"/>
      <c r="M30" s="862"/>
    </row>
    <row r="31" spans="2:13" ht="15">
      <c r="B31" s="210"/>
      <c r="C31" s="223" t="s">
        <v>3922</v>
      </c>
      <c r="D31" s="403"/>
      <c r="E31" s="867" t="s">
        <v>3923</v>
      </c>
      <c r="F31" s="209"/>
      <c r="G31" s="868" t="s">
        <v>3924</v>
      </c>
      <c r="H31" s="850"/>
      <c r="I31" s="867" t="s">
        <v>3925</v>
      </c>
      <c r="J31" s="251"/>
      <c r="K31" s="150"/>
      <c r="L31" s="255" t="s">
        <v>3925</v>
      </c>
      <c r="M31" s="863"/>
    </row>
    <row r="32" spans="2:13" ht="15">
      <c r="B32" s="210"/>
      <c r="C32" s="223"/>
      <c r="D32" s="403"/>
      <c r="E32" s="854"/>
      <c r="F32" s="209"/>
      <c r="G32" s="228"/>
      <c r="H32" s="850"/>
      <c r="I32" s="867" t="s">
        <v>3926</v>
      </c>
      <c r="J32" s="251"/>
      <c r="K32" s="150"/>
      <c r="L32" s="208" t="s">
        <v>3919</v>
      </c>
      <c r="M32" s="863"/>
    </row>
    <row r="33" spans="2:13" ht="15">
      <c r="B33" s="259"/>
      <c r="C33" s="223"/>
      <c r="D33" s="403"/>
      <c r="E33" s="854"/>
      <c r="F33" s="209"/>
      <c r="G33" s="869"/>
      <c r="H33" s="870"/>
      <c r="I33" s="871"/>
      <c r="J33" s="872"/>
      <c r="K33" s="253"/>
      <c r="L33" s="238"/>
      <c r="M33" s="865"/>
    </row>
    <row r="34" spans="2:12" ht="15">
      <c r="B34" s="266" t="s">
        <v>2914</v>
      </c>
      <c r="C34" s="271"/>
      <c r="D34" s="540"/>
      <c r="E34" s="873" t="s">
        <v>2915</v>
      </c>
      <c r="F34" s="273"/>
      <c r="G34" s="268"/>
      <c r="H34" s="874"/>
      <c r="I34" s="269" t="s">
        <v>2915</v>
      </c>
      <c r="J34" s="174"/>
      <c r="K34" s="150"/>
      <c r="L34" s="150"/>
    </row>
    <row r="35" spans="2:12" ht="15">
      <c r="B35" s="276" t="s">
        <v>2608</v>
      </c>
      <c r="C35" s="267" t="s">
        <v>3927</v>
      </c>
      <c r="D35" s="268"/>
      <c r="E35" s="699" t="s">
        <v>3928</v>
      </c>
      <c r="F35" s="174"/>
      <c r="G35" s="268"/>
      <c r="H35" s="874"/>
      <c r="I35" s="268"/>
      <c r="J35" s="174"/>
      <c r="K35" s="150"/>
      <c r="L35" s="150"/>
    </row>
    <row r="36" spans="2:12" ht="15">
      <c r="B36" s="276" t="s">
        <v>2623</v>
      </c>
      <c r="C36" s="267"/>
      <c r="D36" s="268"/>
      <c r="E36" s="699"/>
      <c r="F36" s="174"/>
      <c r="G36" s="268" t="s">
        <v>3929</v>
      </c>
      <c r="H36" s="874"/>
      <c r="I36" s="268" t="s">
        <v>3930</v>
      </c>
      <c r="J36" s="174"/>
      <c r="K36" s="150"/>
      <c r="L36" s="150"/>
    </row>
    <row r="37" spans="2:12" ht="15">
      <c r="B37" s="180" t="s">
        <v>2916</v>
      </c>
      <c r="C37" s="277"/>
      <c r="D37" s="187"/>
      <c r="E37" s="875" t="s">
        <v>3931</v>
      </c>
      <c r="F37" s="278"/>
      <c r="H37" s="874"/>
      <c r="I37" s="268" t="s">
        <v>3932</v>
      </c>
      <c r="J37" s="174"/>
      <c r="K37" s="150"/>
      <c r="L37" s="150"/>
    </row>
    <row r="38" spans="2:12" ht="15">
      <c r="B38" s="279" t="s">
        <v>2917</v>
      </c>
      <c r="C38" s="150"/>
      <c r="D38" s="270"/>
      <c r="E38" s="876"/>
      <c r="F38" s="280"/>
      <c r="G38" s="281"/>
      <c r="H38" s="877"/>
      <c r="I38" s="272"/>
      <c r="J38" s="275"/>
      <c r="K38" s="150"/>
      <c r="L38" s="150"/>
    </row>
    <row r="39" spans="2:12" ht="15">
      <c r="B39" s="276" t="s">
        <v>2914</v>
      </c>
      <c r="C39" s="282" t="s">
        <v>3933</v>
      </c>
      <c r="D39" s="270"/>
      <c r="E39" s="876"/>
      <c r="F39" s="280"/>
      <c r="G39" s="282" t="s">
        <v>3934</v>
      </c>
      <c r="H39" s="878"/>
      <c r="I39" s="270"/>
      <c r="J39" s="280"/>
      <c r="K39" s="150"/>
      <c r="L39" s="150"/>
    </row>
    <row r="40" spans="2:12" ht="15">
      <c r="B40" s="283" t="s">
        <v>2606</v>
      </c>
      <c r="C40" s="282" t="s">
        <v>3935</v>
      </c>
      <c r="D40" s="270"/>
      <c r="E40" s="876"/>
      <c r="F40" s="280"/>
      <c r="G40" s="282" t="s">
        <v>3936</v>
      </c>
      <c r="H40" s="878"/>
      <c r="I40" s="270"/>
      <c r="J40" s="280"/>
      <c r="K40" s="150"/>
      <c r="L40" s="150"/>
    </row>
    <row r="41" spans="2:12" ht="15">
      <c r="B41" s="210" t="s">
        <v>2918</v>
      </c>
      <c r="C41" s="282" t="s">
        <v>3937</v>
      </c>
      <c r="D41" s="270"/>
      <c r="E41" s="876"/>
      <c r="F41" s="280"/>
      <c r="G41" s="282"/>
      <c r="H41" s="878"/>
      <c r="I41" s="270"/>
      <c r="J41" s="280"/>
      <c r="K41" s="150"/>
      <c r="L41" s="150"/>
    </row>
    <row r="42" spans="2:12" ht="15">
      <c r="B42" s="259" t="s">
        <v>2919</v>
      </c>
      <c r="C42" s="284"/>
      <c r="D42" s="285"/>
      <c r="E42" s="879"/>
      <c r="F42" s="286"/>
      <c r="G42" s="284" t="s">
        <v>3938</v>
      </c>
      <c r="H42" s="880"/>
      <c r="I42" s="285"/>
      <c r="J42" s="286"/>
      <c r="K42" s="150"/>
      <c r="L42" s="150"/>
    </row>
    <row r="43" spans="2:12" ht="15">
      <c r="B43" s="210" t="s">
        <v>3939</v>
      </c>
      <c r="C43" s="282"/>
      <c r="D43" s="881" t="s">
        <v>3940</v>
      </c>
      <c r="E43" s="881"/>
      <c r="G43" s="282"/>
      <c r="H43" s="878"/>
      <c r="I43" s="270"/>
      <c r="J43" s="280"/>
      <c r="K43" s="150"/>
      <c r="L43" s="150"/>
    </row>
    <row r="44" spans="2:10" ht="15">
      <c r="B44" s="210" t="s">
        <v>3941</v>
      </c>
      <c r="C44" s="282"/>
      <c r="D44" s="881" t="s">
        <v>3942</v>
      </c>
      <c r="E44" s="881" t="s">
        <v>3943</v>
      </c>
      <c r="G44" s="282"/>
      <c r="H44" s="878"/>
      <c r="I44" s="270"/>
      <c r="J44" s="280"/>
    </row>
    <row r="45" spans="2:10" ht="15">
      <c r="B45" s="210" t="s">
        <v>3944</v>
      </c>
      <c r="C45" s="282"/>
      <c r="D45" s="881" t="s">
        <v>3945</v>
      </c>
      <c r="G45" s="282"/>
      <c r="H45" s="878"/>
      <c r="I45" s="270"/>
      <c r="J45" s="280"/>
    </row>
    <row r="46" spans="2:10" ht="15">
      <c r="B46" s="259"/>
      <c r="C46" s="284"/>
      <c r="D46" s="880"/>
      <c r="E46" s="285"/>
      <c r="F46" s="286"/>
      <c r="G46" s="284"/>
      <c r="H46" s="880"/>
      <c r="I46" s="285"/>
      <c r="J46" s="286"/>
    </row>
    <row r="47" spans="2:10" ht="15">
      <c r="B47" s="882"/>
      <c r="C47" s="270"/>
      <c r="D47" s="270"/>
      <c r="E47" s="270"/>
      <c r="F47" s="270"/>
      <c r="G47" s="270"/>
      <c r="H47" s="270"/>
      <c r="I47" s="270"/>
      <c r="J47" s="270"/>
    </row>
    <row r="50" ht="15">
      <c r="F50" s="881"/>
    </row>
  </sheetData>
  <sheetProtection selectLockedCells="1" selectUnlockedCells="1"/>
  <mergeCells count="1">
    <mergeCell ref="B22:B23"/>
  </mergeCells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Roman,Standard"&amp;12&amp;A</oddHeader>
    <oddFooter>&amp;C&amp;"Times New Roman,Standard"&amp;12Seite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2014-09-13T06:32:01Z</cp:lastPrinted>
  <dcterms:created xsi:type="dcterms:W3CDTF">2014-10-14T05:22:09Z</dcterms:created>
  <dcterms:modified xsi:type="dcterms:W3CDTF">2014-10-14T05:39:44Z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